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<sst xmlns="http://schemas.openxmlformats.org/spreadsheetml/2006/main" count="368" uniqueCount="148">
  <si>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</si>
  <si>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</si>
  <si>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</si>
  <si>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</si>
  <si>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</si>
  <si>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</si>
  <si>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</si>
  <si>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</si>
  <si>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(тис.грн)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</si>
  <si>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</si>
  <si>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</si>
  <si>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</si>
  <si>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</si>
  <si>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</si>
  <si>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</t>
  </si>
  <si>
    <t>5.</t>
  </si>
  <si>
    <t>№ з/п</t>
  </si>
  <si>
    <t>Виконано за звітний період</t>
  </si>
  <si>
    <t>6.</t>
  </si>
  <si>
    <t>Затверджено паспортом бюджетної програми на звітний період</t>
  </si>
  <si>
    <t>7.</t>
  </si>
  <si>
    <t>Показники</t>
  </si>
  <si>
    <t>Одниця виміру</t>
  </si>
  <si>
    <t>Джерело інформації</t>
  </si>
  <si>
    <t>Разом</t>
  </si>
  <si>
    <t>од.</t>
  </si>
  <si>
    <t xml:space="preserve">                                                         (тис.грн) </t>
  </si>
  <si>
    <t>Код</t>
  </si>
  <si>
    <t>Найменування джерел надходжень</t>
  </si>
  <si>
    <t>Проведені видатки станом на 1 січня звітного періоду</t>
  </si>
  <si>
    <t>1</t>
  </si>
  <si>
    <t>2</t>
  </si>
  <si>
    <t>(підпис)</t>
  </si>
  <si>
    <t>(ініціали та прізвище)</t>
  </si>
  <si>
    <t>Заступник начальника фінансового управління -</t>
  </si>
  <si>
    <t xml:space="preserve">начальник бюджетного відділу </t>
  </si>
  <si>
    <t>А.А.Солосіч</t>
  </si>
  <si>
    <t>________________</t>
  </si>
  <si>
    <t>____</t>
  </si>
  <si>
    <t xml:space="preserve"> Заступник начальника фінансового управлінння -начальник бюджетного відділу</t>
  </si>
  <si>
    <t>_____________</t>
  </si>
  <si>
    <t xml:space="preserve">                                 (прізвище та ініціали)</t>
  </si>
  <si>
    <t>Надання загальної середньої освіти загальноосвітніми навчальними закладами (в т.ч.  школою-дитячим садком,інтернатом при школі),спеціалізованими школами, ліцеями, гімназіями, колегіумами</t>
  </si>
  <si>
    <t>(КФКВК)</t>
  </si>
  <si>
    <t>Забезпечити надання відповідних послуг денними загальноосвітніми навчальними закладами</t>
  </si>
  <si>
    <t>Кількість загальноосвітніх шкіл  І ступеня</t>
  </si>
  <si>
    <t xml:space="preserve">Кількість загальноосвітніх шкіл І-ІІ ступенів </t>
  </si>
  <si>
    <t xml:space="preserve">Кількість загальноосвітніх шкіл І-ІІІ ступенів </t>
  </si>
  <si>
    <t xml:space="preserve">Кількість  класів-комплектів у загальноосвітніх школах </t>
  </si>
  <si>
    <t>Середньорічне число штатних окладів (ставок) педагогічного персоналу</t>
  </si>
  <si>
    <t>Середньорічне число штатних одиниць адмінперсоналу, за умовами оплати праці віднесений до педпрацівників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</si>
  <si>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</si>
  <si>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</si>
  <si>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</si>
  <si>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Чисельність учнів</t>
  </si>
  <si>
    <t>Дітодні відвідування</t>
  </si>
  <si>
    <t>Штатний розпис</t>
  </si>
  <si>
    <t xml:space="preserve">Облік щоденного відвідування дітьми </t>
  </si>
  <si>
    <t>Р.І.Штефанець</t>
  </si>
  <si>
    <t>Кількість НВК І-ІІІ ступенів</t>
  </si>
  <si>
    <t>Головний бухгалтер</t>
  </si>
  <si>
    <t>дн.</t>
  </si>
  <si>
    <t xml:space="preserve">Начальник відділу </t>
  </si>
  <si>
    <t>М.І.Михайлишина</t>
  </si>
  <si>
    <t xml:space="preserve"> ЗВІТ</t>
  </si>
  <si>
    <t>про виконання паспорта бюджетної програми місцевого бюджету станом</t>
  </si>
  <si>
    <t>Видатки та надання кредитів за бюджетною програмою за звітний період</t>
  </si>
  <si>
    <t>Касові видатки (надані кредити)</t>
  </si>
  <si>
    <t>Обсяги фінансування бюджетної програми за звітний період у розрізі підпрограм та завдань:</t>
  </si>
  <si>
    <t xml:space="preserve">КПКВК </t>
  </si>
  <si>
    <t>КФКВК</t>
  </si>
  <si>
    <t xml:space="preserve">Підпрограма/ завдання 
бюджетної програми 
</t>
  </si>
  <si>
    <t xml:space="preserve">Касові видатки (надані кредити) 
за звітний період
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</si>
  <si>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</si>
  <si>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період:</t>
  </si>
  <si>
    <t xml:space="preserve">Назва
регіональної цільової програми та підпрограми
</t>
  </si>
  <si>
    <t>Результативні показники бюджетної програми та аналіз їх виконання за звітний період:</t>
  </si>
  <si>
    <t>КПКВК</t>
  </si>
  <si>
    <t xml:space="preserve">8. Джерела фінансування інвестиційних проектів у розрізі підпрограм(3): 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</si>
  <si>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</si>
  <si>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</si>
  <si>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</si>
  <si>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Відділ освіти, молоді та спорту Ужгородської райдержадміністрації</t>
  </si>
  <si>
    <t>0921</t>
  </si>
  <si>
    <t xml:space="preserve"> Показник затрат</t>
  </si>
  <si>
    <t>Статистичні дані звіт Форма №76-РВК, Розпорядження голови Ужгородської РДА "Про мережу установ освіти Ужгородського р-ну"</t>
  </si>
  <si>
    <t>Пояснення щодо причин розбіжностей між затвердженими та досягнутими результативними показниками</t>
  </si>
  <si>
    <t>Показник продукту</t>
  </si>
  <si>
    <t>осіб</t>
  </si>
  <si>
    <t>Показник ефективності</t>
  </si>
  <si>
    <t>Показник якості</t>
  </si>
  <si>
    <t>Кількість днів відвідування</t>
  </si>
  <si>
    <t xml:space="preserve">Структура навчального року </t>
  </si>
  <si>
    <t>Аналіз стану виконання результативних показників</t>
  </si>
  <si>
    <t>Завдання 1</t>
  </si>
  <si>
    <t>Завдання 2</t>
  </si>
  <si>
    <t xml:space="preserve">Утримання в належному стані існуючих споруд комунальної форми власності та забезпечення їх ефективного функціонування </t>
  </si>
  <si>
    <t>звітність установи</t>
  </si>
  <si>
    <t>тис.грн</t>
  </si>
  <si>
    <t>обсяг видатків на виготовлення проектно-кошторисної докумнентації на реконструкцію об'єкта</t>
  </si>
  <si>
    <t>кількість об"єктів в яких планується провести реконструкцію</t>
  </si>
  <si>
    <t>кількість об"єктів в яких планується провести капітальний ремонт</t>
  </si>
  <si>
    <t>площа реконструйованого об"єкта</t>
  </si>
  <si>
    <t>од</t>
  </si>
  <si>
    <t>кв м</t>
  </si>
  <si>
    <t>середні витрати на реконструкцію одного метра квадратного</t>
  </si>
  <si>
    <t>середні витрати на капітальний ремонт одного метра квадратного</t>
  </si>
  <si>
    <t>грн</t>
  </si>
  <si>
    <t xml:space="preserve">рівень виконання робіт з реконструкції об"єкта </t>
  </si>
  <si>
    <t>%</t>
  </si>
  <si>
    <t>розрахунок</t>
  </si>
  <si>
    <t>виконання результативних показників вказує на те, що роботи виконані на 100%. Економія коштів виникла за рахунок зменшення фактичних витрат</t>
  </si>
  <si>
    <t>Завдання 3</t>
  </si>
  <si>
    <t>тис. грн</t>
  </si>
  <si>
    <t xml:space="preserve">виконання результативних показників вказує на те, що  виконаня за даними показниками - 100%. </t>
  </si>
  <si>
    <t>розбіжність між затвердженими та результативними показниками пояснюється фактичними  затратами згідно актів виконаних робіт</t>
  </si>
  <si>
    <t>МП</t>
  </si>
  <si>
    <t>0600000</t>
  </si>
  <si>
    <t xml:space="preserve"> на 01.01.2019 року </t>
  </si>
  <si>
    <t>0610000</t>
  </si>
  <si>
    <t>0611020</t>
  </si>
  <si>
    <t>Програма "Шкільне харчуванняна" на 2018р</t>
  </si>
  <si>
    <t>:Забезпечити надання відповідних послуг денними загальноосвітніми навчальними закладами</t>
  </si>
  <si>
    <t>Розпорядження голови Ужгородської РДА "Про мережу і граничну чисельність працівників установ та закладів освіти Ужгородського р-ну на 2018-2019 навчальний рік"</t>
  </si>
  <si>
    <t xml:space="preserve"> відхилення пояснюється за рахунок  фактичної кількісті діто/днів харчування учнів,</t>
  </si>
  <si>
    <t>обсяг видатків на виготовлення проектно-кошторисної докумнентації на реконструкцію об'єкта та реконструкція об'єкта</t>
  </si>
  <si>
    <t>обсяг видатків на коригування проектно-кошторисної докумнентації на реконструкцію об'єкта</t>
  </si>
  <si>
    <t>технічний нагляд за виконанням робіт по реконструкції об'єкту</t>
  </si>
  <si>
    <t>обсяг видатків на реконструкцію об'єкту</t>
  </si>
  <si>
    <t>обсяг видатків на коригування проектно-кошторисної докумнентації та виконання завершувальних будівельно-монтажних робіт по капітальному ремонту обєкту</t>
  </si>
  <si>
    <t>обсяг видатків на виготовлення проектно-кошторисної докумнентації на реконструкцію об'єкта , та реконструкція об'єкта</t>
  </si>
  <si>
    <t>площа об"єкта де проводиться капітальний ремонт</t>
  </si>
  <si>
    <t xml:space="preserve">середні витрати на реконструкцію одного метра квадратного </t>
  </si>
  <si>
    <t xml:space="preserve">рівень виконання робіт по капітальному ремонту об"єкта </t>
  </si>
  <si>
    <t xml:space="preserve">Придбання обладнання і предметів довгострокового користування  </t>
  </si>
  <si>
    <t>обсяг видатків на придбання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школа"</t>
  </si>
  <si>
    <t xml:space="preserve">обсяг видатків на придбання обладнання і предметів довгострокового користування  </t>
  </si>
  <si>
    <t>розпорядження в.о.голови Ужгородської РДА від 11.05.18 №211, рішення сесії районної ради від 12.07.2018р №413</t>
  </si>
  <si>
    <t>рішення сесії районної ради від 16.11.2018 №460</t>
  </si>
  <si>
    <t>рішення сесії районної ради від 07.12.2018 №488</t>
  </si>
  <si>
    <t>розпорядження голови Ужгородської РДА від 21.12.18 №595</t>
  </si>
  <si>
    <t>кількість придбаного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школа"</t>
  </si>
  <si>
    <t>кількість придбаного обладнання і предметів довгострокового користування</t>
  </si>
  <si>
    <t>найменувань</t>
  </si>
  <si>
    <t>середня вартість одного найменування</t>
  </si>
  <si>
    <t xml:space="preserve">забезпеченість обладнанням і предметами довгострокового користування початкових класів навчальних закладів </t>
  </si>
  <si>
    <t>забезпеченість обладнанням і предметами довгострокового користування навчальних закладів</t>
  </si>
  <si>
    <t xml:space="preserve">відхилення пояснюється  за рахунок економії коштів з виплати заробітної плати та нарахування на заробітну плату: за рахунок виплат допомоги на оздоровлення та щорічна грошова допомога сумісникам, економія на харчуванні у звязку із фактичною кількістю діто/днів харчування учнів, проведення закупок через державну систему закупівель, на виплаті відряджень та на оплаті комунальних послуг у зв'язку із  погодніми умовами та економією споживання; по с. ф. - плати за послуги надійшло більше, чим планувалось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</si>
</sst>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</numFmts>
  <fonts count="26"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8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7" fillId="0" borderId="2" xfId="0" applyFont="1" applyBorder="1" applyAlignment="1" applyProtection="1">
      <alignment/>
      <protection locked="0"/>
    </xf>
    <xf numFmtId="0" fontId="19" fillId="0" borderId="2" xfId="0" applyFont="1" applyFill="1" applyBorder="1" applyAlignment="1">
      <alignment/>
    </xf>
    <xf numFmtId="0" fontId="18" fillId="0" borderId="0" xfId="0" applyFont="1" applyFill="1" applyAlignment="1">
      <alignment horizontal="center" vertical="top"/>
    </xf>
    <xf numFmtId="0" fontId="20" fillId="2" borderId="3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Alignment="1">
      <alignment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1" fillId="0" borderId="2" xfId="0" applyFont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16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0" fontId="13" fillId="0" borderId="6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0" fontId="24" fillId="0" borderId="5" xfId="0" applyFont="1" applyFill="1" applyBorder="1" applyAlignment="1">
      <alignment/>
    </xf>
    <xf numFmtId="172" fontId="13" fillId="0" borderId="4" xfId="0" applyNumberFormat="1" applyFont="1" applyFill="1" applyBorder="1" applyAlignment="1">
      <alignment horizontal="center"/>
    </xf>
    <xf numFmtId="172" fontId="13" fillId="0" borderId="5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172" fontId="14" fillId="0" borderId="3" xfId="0" applyNumberFormat="1" applyFont="1" applyFill="1" applyBorder="1" applyAlignment="1">
      <alignment horizontal="center"/>
    </xf>
    <xf numFmtId="172" fontId="14" fillId="0" borderId="4" xfId="0" applyNumberFormat="1" applyFont="1" applyFill="1" applyBorder="1" applyAlignment="1">
      <alignment horizontal="center"/>
    </xf>
    <xf numFmtId="172" fontId="14" fillId="0" borderId="5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 applyProtection="1">
      <alignment horizontal="center" vertical="center" wrapText="1"/>
      <protection/>
    </xf>
    <xf numFmtId="49" fontId="13" fillId="0" borderId="8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2" xfId="0" applyNumberFormat="1" applyFont="1" applyFill="1" applyBorder="1" applyAlignment="1" applyProtection="1">
      <alignment horizontal="center" vertical="center" wrapText="1"/>
      <protection/>
    </xf>
    <xf numFmtId="4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12" fillId="0" borderId="2" xfId="0" applyFont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1" fontId="8" fillId="0" borderId="6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right" vertical="center"/>
    </xf>
    <xf numFmtId="2" fontId="22" fillId="0" borderId="6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172" fontId="8" fillId="0" borderId="3" xfId="0" applyNumberFormat="1" applyFont="1" applyFill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172" fontId="8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horizontal="center" vertical="center" wrapText="1"/>
    </xf>
    <xf numFmtId="172" fontId="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right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right" vertical="center"/>
    </xf>
    <xf numFmtId="1" fontId="13" fillId="0" borderId="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2" fontId="13" fillId="0" borderId="6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4" xfId="0" applyNumberFormat="1" applyFont="1" applyFill="1" applyBorder="1" applyAlignment="1">
      <alignment horizontal="center" vertical="center" wrapText="1"/>
    </xf>
    <xf numFmtId="172" fontId="13" fillId="0" borderId="5" xfId="0" applyNumberFormat="1" applyFont="1" applyFill="1" applyBorder="1" applyAlignment="1">
      <alignment horizontal="center" vertical="center" wrapText="1"/>
    </xf>
    <xf numFmtId="172" fontId="13" fillId="0" borderId="3" xfId="0" applyNumberFormat="1" applyFont="1" applyFill="1" applyBorder="1" applyAlignment="1">
      <alignment horizontal="center" vertical="center"/>
    </xf>
    <xf numFmtId="172" fontId="13" fillId="0" borderId="4" xfId="0" applyNumberFormat="1" applyFont="1" applyFill="1" applyBorder="1" applyAlignment="1">
      <alignment horizontal="center" vertical="center"/>
    </xf>
    <xf numFmtId="172" fontId="13" fillId="0" borderId="5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 applyProtection="1">
      <alignment horizontal="center" vertical="center" wrapText="1"/>
      <protection/>
    </xf>
    <xf numFmtId="4" fontId="8" fillId="0" borderId="8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4" fontId="8" fillId="0" borderId="2" xfId="0" applyNumberFormat="1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S165"/>
  <sheetViews>
    <sheetView tabSelected="1" workbookViewId="0" topLeftCell="A135">
      <selection activeCell="Q20" sqref="Q20:T20"/>
    </sheetView>
  </sheetViews>
  <sheetFormatPr defaultColWidth="9.33203125" defaultRowHeight="11.25"/>
  <cols>
    <col min="1" max="2" width="2.33203125" style="0" customWidth="1"/>
    <col min="3" max="3" width="3.16015625" style="0" customWidth="1"/>
    <col min="4" max="4" width="5.5" style="0" customWidth="1"/>
    <col min="5" max="5" width="1.5" style="0" customWidth="1"/>
    <col min="6" max="6" width="3.33203125" style="0" customWidth="1"/>
    <col min="7" max="7" width="2.33203125" style="0" customWidth="1"/>
    <col min="8" max="8" width="5" style="0" customWidth="1"/>
    <col min="9" max="9" width="2.33203125" style="0" customWidth="1"/>
    <col min="10" max="11" width="3.83203125" style="0" customWidth="1"/>
    <col min="12" max="12" width="3.66015625" style="0" customWidth="1"/>
    <col min="13" max="14" width="2.33203125" style="0" customWidth="1"/>
    <col min="15" max="15" width="4" style="0" customWidth="1"/>
    <col min="16" max="16" width="4.83203125" style="0" customWidth="1"/>
    <col min="17" max="17" width="2.33203125" style="0" customWidth="1"/>
    <col min="18" max="18" width="3.5" style="0" customWidth="1"/>
    <col min="19" max="19" width="2.33203125" style="0" customWidth="1"/>
    <col min="20" max="20" width="5.16015625" style="0" customWidth="1"/>
    <col min="21" max="21" width="2.33203125" style="0" hidden="1" customWidth="1"/>
    <col min="22" max="22" width="5.33203125" style="0" customWidth="1"/>
    <col min="23" max="23" width="2.66015625" style="0" customWidth="1"/>
    <col min="24" max="24" width="4" style="0" customWidth="1"/>
    <col min="25" max="25" width="0.1640625" style="0" hidden="1" customWidth="1"/>
    <col min="26" max="26" width="4" style="0" customWidth="1"/>
    <col min="27" max="27" width="3.66015625" style="0" customWidth="1"/>
    <col min="28" max="28" width="5.5" style="0" customWidth="1"/>
    <col min="29" max="29" width="4.66015625" style="0" customWidth="1"/>
    <col min="30" max="30" width="2.16015625" style="0" customWidth="1"/>
    <col min="31" max="31" width="3.83203125" style="0" customWidth="1"/>
    <col min="32" max="32" width="2.33203125" style="0" customWidth="1"/>
    <col min="33" max="33" width="4.83203125" style="0" customWidth="1"/>
    <col min="34" max="34" width="2.33203125" style="0" customWidth="1"/>
    <col min="35" max="35" width="3" style="0" customWidth="1"/>
    <col min="36" max="36" width="3.5" style="0" customWidth="1"/>
    <col min="37" max="37" width="2.66015625" style="0" customWidth="1"/>
    <col min="38" max="38" width="2.33203125" style="0" customWidth="1"/>
    <col min="39" max="39" width="3.5" style="0" customWidth="1"/>
    <col min="40" max="40" width="2.33203125" style="0" customWidth="1"/>
    <col min="41" max="41" width="0.328125" style="0" customWidth="1"/>
    <col min="42" max="42" width="1.171875" style="0" customWidth="1"/>
    <col min="43" max="44" width="2.33203125" style="0" customWidth="1"/>
    <col min="45" max="45" width="2.66015625" style="0" customWidth="1"/>
    <col min="46" max="46" width="1.0078125" style="0" customWidth="1"/>
    <col min="47" max="47" width="2.33203125" style="0" customWidth="1"/>
    <col min="48" max="48" width="1.171875" style="0" customWidth="1"/>
    <col min="49" max="49" width="4.33203125" style="0" customWidth="1"/>
    <col min="50" max="50" width="0.65625" style="0" customWidth="1"/>
    <col min="51" max="51" width="2.33203125" style="0" customWidth="1"/>
    <col min="52" max="52" width="0.65625" style="0" customWidth="1"/>
    <col min="53" max="53" width="6" style="0" customWidth="1"/>
    <col min="54" max="54" width="2.5" style="0" customWidth="1"/>
    <col min="55" max="56" width="2.33203125" style="0" customWidth="1"/>
    <col min="57" max="57" width="4.33203125" style="0" customWidth="1"/>
    <col min="58" max="58" width="1.5" style="0" customWidth="1"/>
    <col min="59" max="59" width="3.33203125" style="0" customWidth="1"/>
    <col min="60" max="60" width="2.33203125" style="0" customWidth="1"/>
    <col min="61" max="61" width="2.5" style="0" customWidth="1"/>
    <col min="62" max="62" width="1.66796875" style="0" customWidth="1"/>
    <col min="63" max="63" width="2.33203125" style="0" customWidth="1"/>
    <col min="64" max="64" width="0.328125" style="0" customWidth="1"/>
    <col min="65" max="65" width="3.5" style="0" customWidth="1"/>
    <col min="66" max="66" width="2.16015625" style="0" customWidth="1"/>
    <col min="67" max="67" width="2.33203125" style="0" hidden="1" customWidth="1"/>
    <col min="68" max="68" width="2.33203125" style="0" customWidth="1"/>
    <col min="69" max="69" width="5.5" style="0" customWidth="1"/>
    <col min="70" max="70" width="23" style="0" customWidth="1"/>
    <col min="71" max="16384" width="10.33203125" style="0" customWidth="1"/>
  </cols>
  <sheetData>
    <row r="1" spans="1:69" ht="15.75">
      <c r="A1" s="174" t="s">
        <v>64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</row>
    <row r="2" spans="1:69" ht="15.75">
      <c r="A2" s="175" t="s">
        <v>65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</row>
    <row r="3" spans="1:69" ht="15.75">
      <c r="A3" s="175" t="s">
        <v>118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</row>
    <row r="4" spans="1:69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5.75" customHeight="1">
      <c r="A6" s="4"/>
      <c r="B6" s="4"/>
      <c r="C6" s="4"/>
      <c r="D6" s="14" t="s">
        <v>0</v>
      </c>
      <c r="E6" s="14"/>
      <c r="F6" s="176" t="s">
        <v>117</v>
      </c>
      <c r="G6" s="176"/>
      <c r="H6" s="176"/>
      <c r="I6" s="176"/>
      <c r="J6" s="176"/>
      <c r="K6" s="176"/>
      <c r="L6" s="176"/>
      <c r="M6" s="176"/>
      <c r="N6" s="19"/>
      <c r="O6" s="37" t="s">
        <v>82</v>
      </c>
      <c r="P6" s="20"/>
      <c r="Q6" s="20"/>
      <c r="R6" s="20"/>
      <c r="S6" s="20"/>
      <c r="T6" s="20"/>
      <c r="U6" s="20"/>
      <c r="V6" s="20"/>
      <c r="W6" s="20"/>
      <c r="X6" s="20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4"/>
      <c r="BQ6" s="4"/>
    </row>
    <row r="7" spans="1:69" ht="15.75">
      <c r="A7" s="4"/>
      <c r="B7" s="4"/>
      <c r="C7" s="4"/>
      <c r="D7" s="14"/>
      <c r="E7" s="14"/>
      <c r="F7" s="177" t="s">
        <v>1</v>
      </c>
      <c r="G7" s="177"/>
      <c r="H7" s="177"/>
      <c r="I7" s="177"/>
      <c r="J7" s="177"/>
      <c r="K7" s="177"/>
      <c r="L7" s="177"/>
      <c r="M7" s="177"/>
      <c r="N7" s="22"/>
      <c r="O7" s="177" t="s">
        <v>2</v>
      </c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4"/>
      <c r="BQ7" s="4"/>
    </row>
    <row r="8" spans="1:69" ht="15.75">
      <c r="A8" s="4"/>
      <c r="B8" s="4"/>
      <c r="C8" s="4"/>
      <c r="D8" s="14"/>
      <c r="E8" s="1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4"/>
      <c r="BQ8" s="4"/>
    </row>
    <row r="9" spans="1:69" ht="15.75">
      <c r="A9" s="4"/>
      <c r="B9" s="4"/>
      <c r="C9" s="4"/>
      <c r="D9" s="14" t="s">
        <v>3</v>
      </c>
      <c r="E9" s="14"/>
      <c r="F9" s="178" t="s">
        <v>119</v>
      </c>
      <c r="G9" s="178"/>
      <c r="H9" s="178"/>
      <c r="I9" s="178"/>
      <c r="J9" s="178"/>
      <c r="K9" s="178"/>
      <c r="L9" s="178"/>
      <c r="M9" s="178"/>
      <c r="N9" s="19"/>
      <c r="O9" s="37" t="s">
        <v>82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4"/>
      <c r="BQ9" s="4"/>
    </row>
    <row r="10" spans="1:69" ht="15.75">
      <c r="A10" s="4"/>
      <c r="B10" s="4"/>
      <c r="C10" s="4"/>
      <c r="D10" s="14"/>
      <c r="E10" s="14"/>
      <c r="F10" s="179" t="s">
        <v>1</v>
      </c>
      <c r="G10" s="179"/>
      <c r="H10" s="179"/>
      <c r="I10" s="179"/>
      <c r="J10" s="179"/>
      <c r="K10" s="179"/>
      <c r="L10" s="179"/>
      <c r="M10" s="179"/>
      <c r="N10" s="5"/>
      <c r="O10" s="179" t="s">
        <v>4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4"/>
      <c r="BQ10" s="4"/>
    </row>
    <row r="11" spans="1:69" ht="16.5" customHeight="1">
      <c r="A11" s="4"/>
      <c r="B11" s="4"/>
      <c r="C11" s="4"/>
      <c r="D11" s="14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32.25" customHeight="1">
      <c r="A12" s="4"/>
      <c r="B12" s="4"/>
      <c r="C12" s="4"/>
      <c r="D12" s="14" t="s">
        <v>5</v>
      </c>
      <c r="E12" s="14"/>
      <c r="F12" s="178" t="s">
        <v>120</v>
      </c>
      <c r="G12" s="178"/>
      <c r="H12" s="178"/>
      <c r="I12" s="178"/>
      <c r="J12" s="178"/>
      <c r="K12" s="181" t="s">
        <v>83</v>
      </c>
      <c r="L12" s="181"/>
      <c r="M12" s="181"/>
      <c r="N12" s="181"/>
      <c r="O12" s="180" t="s">
        <v>42</v>
      </c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4"/>
      <c r="BQ12" s="4"/>
    </row>
    <row r="13" spans="1:69" ht="11.25">
      <c r="A13" s="4"/>
      <c r="B13" s="4"/>
      <c r="C13" s="4"/>
      <c r="D13" s="4"/>
      <c r="E13" s="4"/>
      <c r="F13" s="179" t="s">
        <v>1</v>
      </c>
      <c r="G13" s="179"/>
      <c r="H13" s="179"/>
      <c r="I13" s="179"/>
      <c r="J13" s="179"/>
      <c r="K13" s="18" t="s">
        <v>43</v>
      </c>
      <c r="L13" s="18"/>
      <c r="M13" s="18"/>
      <c r="N13" s="5"/>
      <c r="O13" s="179" t="s">
        <v>6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4"/>
      <c r="BQ13" s="4"/>
    </row>
    <row r="14" spans="1:69" ht="23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8.75">
      <c r="A15" s="4"/>
      <c r="B15" s="4"/>
      <c r="C15" s="4"/>
      <c r="D15" s="38" t="s">
        <v>7</v>
      </c>
      <c r="E15" s="38"/>
      <c r="F15" s="39" t="s">
        <v>66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28.5" customHeight="1">
      <c r="A16" s="4"/>
      <c r="B16" s="4"/>
      <c r="C16" s="4"/>
      <c r="D16" s="4"/>
      <c r="E16" s="4"/>
      <c r="F16" s="4"/>
      <c r="G16" s="4"/>
      <c r="H16" s="43"/>
      <c r="I16" s="43"/>
      <c r="J16" s="43"/>
      <c r="K16" s="43"/>
      <c r="L16" s="43"/>
      <c r="M16" s="43"/>
      <c r="N16" s="43"/>
      <c r="O16" s="4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6" t="s">
        <v>8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26.25" customHeight="1">
      <c r="A17" s="137" t="s">
        <v>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 t="s">
        <v>67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 t="s">
        <v>10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41.25" customHeight="1">
      <c r="A18" s="137" t="s">
        <v>11</v>
      </c>
      <c r="B18" s="137"/>
      <c r="C18" s="137"/>
      <c r="D18" s="137"/>
      <c r="E18" s="137" t="s">
        <v>12</v>
      </c>
      <c r="F18" s="137"/>
      <c r="G18" s="137"/>
      <c r="H18" s="137"/>
      <c r="I18" s="137" t="s">
        <v>13</v>
      </c>
      <c r="J18" s="137"/>
      <c r="K18" s="137"/>
      <c r="L18" s="137"/>
      <c r="M18" s="137" t="s">
        <v>11</v>
      </c>
      <c r="N18" s="137"/>
      <c r="O18" s="137"/>
      <c r="P18" s="137"/>
      <c r="Q18" s="137" t="s">
        <v>12</v>
      </c>
      <c r="R18" s="137"/>
      <c r="S18" s="137"/>
      <c r="T18" s="137"/>
      <c r="U18" s="137" t="s">
        <v>13</v>
      </c>
      <c r="V18" s="137"/>
      <c r="W18" s="137"/>
      <c r="X18" s="137"/>
      <c r="Y18" s="137" t="s">
        <v>11</v>
      </c>
      <c r="Z18" s="137"/>
      <c r="AA18" s="137"/>
      <c r="AB18" s="137"/>
      <c r="AC18" s="137" t="s">
        <v>12</v>
      </c>
      <c r="AD18" s="137"/>
      <c r="AE18" s="137"/>
      <c r="AF18" s="137"/>
      <c r="AG18" s="137" t="s">
        <v>13</v>
      </c>
      <c r="AH18" s="137"/>
      <c r="AI18" s="137"/>
      <c r="AJ18" s="13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0.25" customHeight="1">
      <c r="A19" s="182">
        <v>152531.78</v>
      </c>
      <c r="B19" s="183"/>
      <c r="C19" s="183"/>
      <c r="D19" s="184"/>
      <c r="E19" s="182">
        <v>5076.88</v>
      </c>
      <c r="F19" s="183"/>
      <c r="G19" s="183"/>
      <c r="H19" s="184"/>
      <c r="I19" s="185">
        <f>A19+E19</f>
        <v>157608.66</v>
      </c>
      <c r="J19" s="186"/>
      <c r="K19" s="186"/>
      <c r="L19" s="187"/>
      <c r="M19" s="185">
        <v>151231.51</v>
      </c>
      <c r="N19" s="186"/>
      <c r="O19" s="186"/>
      <c r="P19" s="187"/>
      <c r="Q19" s="185">
        <v>4981.13</v>
      </c>
      <c r="R19" s="186"/>
      <c r="S19" s="186"/>
      <c r="T19" s="187"/>
      <c r="U19" s="185">
        <f>M19+Q19</f>
        <v>156212.64</v>
      </c>
      <c r="V19" s="151"/>
      <c r="W19" s="151"/>
      <c r="X19" s="152"/>
      <c r="Y19" s="23"/>
      <c r="Z19" s="186">
        <f>M19-A19</f>
        <v>-1300.2699999999895</v>
      </c>
      <c r="AA19" s="186"/>
      <c r="AB19" s="187"/>
      <c r="AC19" s="185">
        <f>Q19-E19</f>
        <v>-95.75</v>
      </c>
      <c r="AD19" s="186"/>
      <c r="AE19" s="186"/>
      <c r="AF19" s="187"/>
      <c r="AG19" s="185">
        <f>Z19+AC19</f>
        <v>-1396.0199999999895</v>
      </c>
      <c r="AH19" s="186"/>
      <c r="AI19" s="186"/>
      <c r="AJ19" s="187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1.25">
      <c r="A20" s="4"/>
      <c r="B20" s="4"/>
      <c r="C20" s="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24"/>
      <c r="R20" s="124"/>
      <c r="S20" s="124"/>
      <c r="T20" s="124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4"/>
      <c r="B21" s="4"/>
      <c r="C21" s="14"/>
      <c r="D21" s="38" t="s">
        <v>15</v>
      </c>
      <c r="E21" s="24"/>
      <c r="F21" s="38" t="s">
        <v>68</v>
      </c>
      <c r="G21" s="24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1.2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17" t="s">
        <v>8</v>
      </c>
    </row>
    <row r="24" spans="1:71" ht="40.5" customHeight="1">
      <c r="A24" s="188" t="s">
        <v>16</v>
      </c>
      <c r="B24" s="189"/>
      <c r="C24" s="125" t="s">
        <v>69</v>
      </c>
      <c r="D24" s="126"/>
      <c r="E24" s="125" t="s">
        <v>70</v>
      </c>
      <c r="F24" s="135"/>
      <c r="G24" s="126"/>
      <c r="H24" s="129" t="s">
        <v>71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1"/>
      <c r="S24" s="121" t="s">
        <v>9</v>
      </c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3"/>
      <c r="AK24" s="121" t="s">
        <v>72</v>
      </c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3"/>
      <c r="BC24" s="121" t="s">
        <v>10</v>
      </c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3"/>
      <c r="BR24" s="44" t="s">
        <v>73</v>
      </c>
      <c r="BS24" s="25"/>
    </row>
    <row r="25" spans="1:70" ht="34.5" customHeight="1">
      <c r="A25" s="190"/>
      <c r="B25" s="191"/>
      <c r="C25" s="127"/>
      <c r="D25" s="128"/>
      <c r="E25" s="127"/>
      <c r="F25" s="136"/>
      <c r="G25" s="128"/>
      <c r="H25" s="132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121" t="s">
        <v>11</v>
      </c>
      <c r="T25" s="122"/>
      <c r="U25" s="122"/>
      <c r="V25" s="122"/>
      <c r="W25" s="122"/>
      <c r="X25" s="123"/>
      <c r="Y25" s="121" t="s">
        <v>12</v>
      </c>
      <c r="Z25" s="122"/>
      <c r="AA25" s="122"/>
      <c r="AB25" s="122"/>
      <c r="AC25" s="122"/>
      <c r="AD25" s="123"/>
      <c r="AE25" s="121" t="s">
        <v>13</v>
      </c>
      <c r="AF25" s="122"/>
      <c r="AG25" s="122"/>
      <c r="AH25" s="122"/>
      <c r="AI25" s="122"/>
      <c r="AJ25" s="123"/>
      <c r="AK25" s="121" t="s">
        <v>11</v>
      </c>
      <c r="AL25" s="122"/>
      <c r="AM25" s="122"/>
      <c r="AN25" s="122"/>
      <c r="AO25" s="122"/>
      <c r="AP25" s="123"/>
      <c r="AQ25" s="121" t="s">
        <v>12</v>
      </c>
      <c r="AR25" s="122"/>
      <c r="AS25" s="122"/>
      <c r="AT25" s="122"/>
      <c r="AU25" s="122"/>
      <c r="AV25" s="123"/>
      <c r="AW25" s="121" t="s">
        <v>13</v>
      </c>
      <c r="AX25" s="122"/>
      <c r="AY25" s="122"/>
      <c r="AZ25" s="122"/>
      <c r="BA25" s="122"/>
      <c r="BB25" s="123"/>
      <c r="BC25" s="121" t="s">
        <v>11</v>
      </c>
      <c r="BD25" s="122"/>
      <c r="BE25" s="122"/>
      <c r="BF25" s="122"/>
      <c r="BG25" s="123"/>
      <c r="BH25" s="121" t="s">
        <v>12</v>
      </c>
      <c r="BI25" s="122"/>
      <c r="BJ25" s="122"/>
      <c r="BK25" s="122"/>
      <c r="BL25" s="123"/>
      <c r="BM25" s="121" t="s">
        <v>13</v>
      </c>
      <c r="BN25" s="122"/>
      <c r="BO25" s="122"/>
      <c r="BP25" s="122"/>
      <c r="BQ25" s="122"/>
      <c r="BR25" s="297" t="s">
        <v>147</v>
      </c>
    </row>
    <row r="26" spans="1:70" ht="110.25" customHeight="1">
      <c r="A26" s="188">
        <v>1</v>
      </c>
      <c r="B26" s="189"/>
      <c r="C26" s="138" t="s">
        <v>120</v>
      </c>
      <c r="D26" s="140"/>
      <c r="E26" s="138" t="s">
        <v>83</v>
      </c>
      <c r="F26" s="139"/>
      <c r="G26" s="140"/>
      <c r="H26" s="311" t="s">
        <v>44</v>
      </c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302">
        <v>152531.78</v>
      </c>
      <c r="T26" s="303"/>
      <c r="U26" s="303"/>
      <c r="V26" s="303"/>
      <c r="W26" s="303"/>
      <c r="X26" s="304"/>
      <c r="Y26" s="302">
        <v>5076.88</v>
      </c>
      <c r="Z26" s="303"/>
      <c r="AA26" s="303"/>
      <c r="AB26" s="303"/>
      <c r="AC26" s="303"/>
      <c r="AD26" s="304"/>
      <c r="AE26" s="196">
        <f>S26+Y26</f>
        <v>157608.66</v>
      </c>
      <c r="AF26" s="197"/>
      <c r="AG26" s="197"/>
      <c r="AH26" s="197"/>
      <c r="AI26" s="197"/>
      <c r="AJ26" s="198"/>
      <c r="AK26" s="196">
        <v>151231.51</v>
      </c>
      <c r="AL26" s="197"/>
      <c r="AM26" s="197"/>
      <c r="AN26" s="197"/>
      <c r="AO26" s="197"/>
      <c r="AP26" s="198"/>
      <c r="AQ26" s="196">
        <v>4981.13</v>
      </c>
      <c r="AR26" s="197"/>
      <c r="AS26" s="197"/>
      <c r="AT26" s="197"/>
      <c r="AU26" s="197"/>
      <c r="AV26" s="198"/>
      <c r="AW26" s="196">
        <f>AK26+AQ26</f>
        <v>156212.64</v>
      </c>
      <c r="AX26" s="197"/>
      <c r="AY26" s="197"/>
      <c r="AZ26" s="197"/>
      <c r="BA26" s="197"/>
      <c r="BB26" s="198"/>
      <c r="BC26" s="196">
        <f>AK26-S26</f>
        <v>-1300.2699999999895</v>
      </c>
      <c r="BD26" s="197"/>
      <c r="BE26" s="197"/>
      <c r="BF26" s="197"/>
      <c r="BG26" s="198"/>
      <c r="BH26" s="196">
        <f>AQ26-Y26</f>
        <v>-95.75</v>
      </c>
      <c r="BI26" s="197"/>
      <c r="BJ26" s="197"/>
      <c r="BK26" s="197"/>
      <c r="BL26" s="198"/>
      <c r="BM26" s="196">
        <f>BC26+BH26</f>
        <v>-1396.0199999999895</v>
      </c>
      <c r="BN26" s="197"/>
      <c r="BO26" s="197"/>
      <c r="BP26" s="197"/>
      <c r="BQ26" s="198"/>
      <c r="BR26" s="298"/>
    </row>
    <row r="27" spans="1:70" ht="35.25" customHeight="1">
      <c r="A27" s="300"/>
      <c r="B27" s="301"/>
      <c r="C27" s="141"/>
      <c r="D27" s="143"/>
      <c r="E27" s="141"/>
      <c r="F27" s="142"/>
      <c r="G27" s="143"/>
      <c r="H27" s="314"/>
      <c r="I27" s="315"/>
      <c r="J27" s="315"/>
      <c r="K27" s="315"/>
      <c r="L27" s="315"/>
      <c r="M27" s="315"/>
      <c r="N27" s="315"/>
      <c r="O27" s="315"/>
      <c r="P27" s="315"/>
      <c r="Q27" s="315"/>
      <c r="R27" s="316"/>
      <c r="S27" s="305"/>
      <c r="T27" s="306"/>
      <c r="U27" s="306"/>
      <c r="V27" s="306"/>
      <c r="W27" s="306"/>
      <c r="X27" s="307"/>
      <c r="Y27" s="305"/>
      <c r="Z27" s="306"/>
      <c r="AA27" s="306"/>
      <c r="AB27" s="306"/>
      <c r="AC27" s="306"/>
      <c r="AD27" s="307"/>
      <c r="AE27" s="199"/>
      <c r="AF27" s="200"/>
      <c r="AG27" s="200"/>
      <c r="AH27" s="200"/>
      <c r="AI27" s="200"/>
      <c r="AJ27" s="201"/>
      <c r="AK27" s="199"/>
      <c r="AL27" s="200"/>
      <c r="AM27" s="200"/>
      <c r="AN27" s="200"/>
      <c r="AO27" s="200"/>
      <c r="AP27" s="201"/>
      <c r="AQ27" s="199"/>
      <c r="AR27" s="200"/>
      <c r="AS27" s="200"/>
      <c r="AT27" s="200"/>
      <c r="AU27" s="200"/>
      <c r="AV27" s="201"/>
      <c r="AW27" s="199"/>
      <c r="AX27" s="200"/>
      <c r="AY27" s="200"/>
      <c r="AZ27" s="200"/>
      <c r="BA27" s="200"/>
      <c r="BB27" s="201"/>
      <c r="BC27" s="199"/>
      <c r="BD27" s="200"/>
      <c r="BE27" s="200"/>
      <c r="BF27" s="200"/>
      <c r="BG27" s="201"/>
      <c r="BH27" s="199"/>
      <c r="BI27" s="200"/>
      <c r="BJ27" s="200"/>
      <c r="BK27" s="200"/>
      <c r="BL27" s="201"/>
      <c r="BM27" s="199"/>
      <c r="BN27" s="200"/>
      <c r="BO27" s="200"/>
      <c r="BP27" s="200"/>
      <c r="BQ27" s="201"/>
      <c r="BR27" s="298"/>
    </row>
    <row r="28" spans="1:70" ht="26.25" customHeight="1">
      <c r="A28" s="190"/>
      <c r="B28" s="191"/>
      <c r="C28" s="144"/>
      <c r="D28" s="146"/>
      <c r="E28" s="144"/>
      <c r="F28" s="145"/>
      <c r="G28" s="146"/>
      <c r="H28" s="317"/>
      <c r="I28" s="318"/>
      <c r="J28" s="318"/>
      <c r="K28" s="318"/>
      <c r="L28" s="318"/>
      <c r="M28" s="318"/>
      <c r="N28" s="318"/>
      <c r="O28" s="318"/>
      <c r="P28" s="318"/>
      <c r="Q28" s="318"/>
      <c r="R28" s="319"/>
      <c r="S28" s="308"/>
      <c r="T28" s="309"/>
      <c r="U28" s="309"/>
      <c r="V28" s="309"/>
      <c r="W28" s="309"/>
      <c r="X28" s="310"/>
      <c r="Y28" s="308"/>
      <c r="Z28" s="309"/>
      <c r="AA28" s="309"/>
      <c r="AB28" s="309"/>
      <c r="AC28" s="309"/>
      <c r="AD28" s="310"/>
      <c r="AE28" s="202"/>
      <c r="AF28" s="203"/>
      <c r="AG28" s="203"/>
      <c r="AH28" s="203"/>
      <c r="AI28" s="203"/>
      <c r="AJ28" s="204"/>
      <c r="AK28" s="202"/>
      <c r="AL28" s="203"/>
      <c r="AM28" s="203"/>
      <c r="AN28" s="203"/>
      <c r="AO28" s="203"/>
      <c r="AP28" s="204"/>
      <c r="AQ28" s="202"/>
      <c r="AR28" s="203"/>
      <c r="AS28" s="203"/>
      <c r="AT28" s="203"/>
      <c r="AU28" s="203"/>
      <c r="AV28" s="204"/>
      <c r="AW28" s="202"/>
      <c r="AX28" s="203"/>
      <c r="AY28" s="203"/>
      <c r="AZ28" s="203"/>
      <c r="BA28" s="203"/>
      <c r="BB28" s="204"/>
      <c r="BC28" s="202"/>
      <c r="BD28" s="203"/>
      <c r="BE28" s="203"/>
      <c r="BF28" s="203"/>
      <c r="BG28" s="204"/>
      <c r="BH28" s="202"/>
      <c r="BI28" s="203"/>
      <c r="BJ28" s="203"/>
      <c r="BK28" s="203"/>
      <c r="BL28" s="204"/>
      <c r="BM28" s="202"/>
      <c r="BN28" s="203"/>
      <c r="BO28" s="203"/>
      <c r="BP28" s="203"/>
      <c r="BQ28" s="204"/>
      <c r="BR28" s="299"/>
    </row>
    <row r="29" spans="1:69" ht="14.25" customHeight="1">
      <c r="A29" s="16"/>
      <c r="B29" s="16"/>
      <c r="C29" s="16"/>
      <c r="D29" s="16"/>
      <c r="E29" s="16"/>
      <c r="F29" s="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20.2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s="3" customFormat="1" ht="21" customHeight="1">
      <c r="A31" s="8"/>
      <c r="B31" s="8"/>
      <c r="C31" s="8"/>
      <c r="D31" s="15" t="s">
        <v>18</v>
      </c>
      <c r="E31" s="15"/>
      <c r="F31" s="194" t="s">
        <v>74</v>
      </c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</row>
    <row r="32" spans="1:69" ht="11.25" hidden="1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4"/>
      <c r="BL32" s="4"/>
      <c r="BM32" s="4"/>
      <c r="BN32" s="4"/>
      <c r="BO32" s="4"/>
      <c r="BP32" s="4"/>
      <c r="BQ32" s="4"/>
    </row>
    <row r="33" spans="1:69" ht="9.75" customHeight="1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7" t="s">
        <v>8</v>
      </c>
      <c r="BL33" s="4"/>
      <c r="BM33" s="4"/>
      <c r="BN33" s="4"/>
      <c r="BO33" s="4"/>
      <c r="BP33" s="4"/>
      <c r="BQ33" s="4"/>
    </row>
    <row r="34" spans="1:69" ht="37.5" customHeight="1">
      <c r="A34" s="188" t="s">
        <v>75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89"/>
      <c r="M34" s="188" t="s">
        <v>19</v>
      </c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89"/>
      <c r="AB34" s="137" t="s">
        <v>72</v>
      </c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 t="s">
        <v>10</v>
      </c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88" t="s">
        <v>73</v>
      </c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89"/>
      <c r="BQ34" s="4"/>
    </row>
    <row r="35" spans="1:69" ht="39.75" customHeight="1">
      <c r="A35" s="190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1"/>
      <c r="M35" s="121" t="s">
        <v>11</v>
      </c>
      <c r="N35" s="122"/>
      <c r="O35" s="122"/>
      <c r="P35" s="123"/>
      <c r="Q35" s="121" t="s">
        <v>12</v>
      </c>
      <c r="R35" s="122"/>
      <c r="S35" s="122"/>
      <c r="T35" s="122"/>
      <c r="U35" s="122"/>
      <c r="V35" s="123"/>
      <c r="W35" s="121" t="s">
        <v>13</v>
      </c>
      <c r="X35" s="122"/>
      <c r="Y35" s="122"/>
      <c r="Z35" s="122"/>
      <c r="AA35" s="123"/>
      <c r="AB35" s="137" t="s">
        <v>11</v>
      </c>
      <c r="AC35" s="137"/>
      <c r="AD35" s="137"/>
      <c r="AE35" s="137"/>
      <c r="AF35" s="137" t="s">
        <v>12</v>
      </c>
      <c r="AG35" s="137"/>
      <c r="AH35" s="137"/>
      <c r="AI35" s="137"/>
      <c r="AJ35" s="137" t="s">
        <v>13</v>
      </c>
      <c r="AK35" s="137"/>
      <c r="AL35" s="137"/>
      <c r="AM35" s="137"/>
      <c r="AN35" s="137" t="s">
        <v>11</v>
      </c>
      <c r="AO35" s="137"/>
      <c r="AP35" s="137"/>
      <c r="AQ35" s="137"/>
      <c r="AR35" s="137" t="s">
        <v>12</v>
      </c>
      <c r="AS35" s="137"/>
      <c r="AT35" s="137"/>
      <c r="AU35" s="137"/>
      <c r="AV35" s="137" t="s">
        <v>13</v>
      </c>
      <c r="AW35" s="137"/>
      <c r="AX35" s="137"/>
      <c r="AY35" s="137"/>
      <c r="AZ35" s="190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1"/>
      <c r="BQ35" s="4"/>
    </row>
    <row r="36" spans="1:69" s="1" customFormat="1" ht="46.5" customHeight="1">
      <c r="A36" s="79" t="s">
        <v>121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209">
        <v>3417.66</v>
      </c>
      <c r="N36" s="209"/>
      <c r="O36" s="209"/>
      <c r="P36" s="209"/>
      <c r="Q36" s="208"/>
      <c r="R36" s="208"/>
      <c r="S36" s="208"/>
      <c r="T36" s="208"/>
      <c r="U36" s="208"/>
      <c r="V36" s="208"/>
      <c r="W36" s="205">
        <f>M36+Q36</f>
        <v>3417.66</v>
      </c>
      <c r="X36" s="206"/>
      <c r="Y36" s="206"/>
      <c r="Z36" s="206"/>
      <c r="AA36" s="207"/>
      <c r="AB36" s="185">
        <v>3415.06</v>
      </c>
      <c r="AC36" s="186"/>
      <c r="AD36" s="186"/>
      <c r="AE36" s="187"/>
      <c r="AF36" s="195"/>
      <c r="AG36" s="195"/>
      <c r="AH36" s="195"/>
      <c r="AI36" s="195"/>
      <c r="AJ36" s="195">
        <f>AB36+AF36</f>
        <v>3415.06</v>
      </c>
      <c r="AK36" s="195"/>
      <c r="AL36" s="195"/>
      <c r="AM36" s="195"/>
      <c r="AN36" s="195">
        <f>AB36-M36</f>
        <v>-2.599999999999909</v>
      </c>
      <c r="AO36" s="195"/>
      <c r="AP36" s="195"/>
      <c r="AQ36" s="195"/>
      <c r="AR36" s="195" t="s">
        <v>14</v>
      </c>
      <c r="AS36" s="195"/>
      <c r="AT36" s="195"/>
      <c r="AU36" s="195"/>
      <c r="AV36" s="195">
        <f>AN36</f>
        <v>-2.599999999999909</v>
      </c>
      <c r="AW36" s="195"/>
      <c r="AX36" s="195"/>
      <c r="AY36" s="195"/>
      <c r="AZ36" s="82" t="s">
        <v>124</v>
      </c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4"/>
      <c r="BQ36" s="4"/>
    </row>
    <row r="37" spans="1:69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31.5" customHeight="1">
      <c r="A38" s="4"/>
      <c r="B38" s="4"/>
      <c r="C38" s="4"/>
      <c r="D38" s="14" t="s">
        <v>20</v>
      </c>
      <c r="E38" s="14"/>
      <c r="F38" s="173" t="s">
        <v>76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</row>
    <row r="39" spans="1:69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41.25" customHeight="1">
      <c r="A40" s="218" t="s">
        <v>16</v>
      </c>
      <c r="B40" s="218"/>
      <c r="C40" s="125" t="s">
        <v>77</v>
      </c>
      <c r="D40" s="135"/>
      <c r="E40" s="126"/>
      <c r="F40" s="210" t="s">
        <v>21</v>
      </c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2"/>
      <c r="V40" s="165" t="s">
        <v>22</v>
      </c>
      <c r="W40" s="165"/>
      <c r="X40" s="165"/>
      <c r="Y40" s="165"/>
      <c r="Z40" s="165" t="s">
        <v>23</v>
      </c>
      <c r="AA40" s="165"/>
      <c r="AB40" s="165"/>
      <c r="AC40" s="165"/>
      <c r="AD40" s="165"/>
      <c r="AE40" s="165"/>
      <c r="AF40" s="165"/>
      <c r="AG40" s="165"/>
      <c r="AH40" s="165" t="s">
        <v>19</v>
      </c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 t="s">
        <v>17</v>
      </c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 t="s">
        <v>10</v>
      </c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</row>
    <row r="41" spans="1:69" ht="48.75" customHeight="1">
      <c r="A41" s="218"/>
      <c r="B41" s="218"/>
      <c r="C41" s="127"/>
      <c r="D41" s="136"/>
      <c r="E41" s="128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 t="s">
        <v>11</v>
      </c>
      <c r="AI41" s="165"/>
      <c r="AJ41" s="165"/>
      <c r="AK41" s="165"/>
      <c r="AL41" s="165" t="s">
        <v>12</v>
      </c>
      <c r="AM41" s="165"/>
      <c r="AN41" s="165"/>
      <c r="AO41" s="165"/>
      <c r="AP41" s="165" t="s">
        <v>24</v>
      </c>
      <c r="AQ41" s="165"/>
      <c r="AR41" s="165"/>
      <c r="AS41" s="165"/>
      <c r="AT41" s="165" t="s">
        <v>11</v>
      </c>
      <c r="AU41" s="165"/>
      <c r="AV41" s="165"/>
      <c r="AW41" s="165"/>
      <c r="AX41" s="216" t="s">
        <v>12</v>
      </c>
      <c r="AY41" s="216"/>
      <c r="AZ41" s="216"/>
      <c r="BA41" s="216"/>
      <c r="BB41" s="165" t="s">
        <v>24</v>
      </c>
      <c r="BC41" s="165"/>
      <c r="BD41" s="165"/>
      <c r="BE41" s="165"/>
      <c r="BF41" s="165" t="s">
        <v>11</v>
      </c>
      <c r="BG41" s="165"/>
      <c r="BH41" s="165"/>
      <c r="BI41" s="165"/>
      <c r="BJ41" s="165" t="s">
        <v>12</v>
      </c>
      <c r="BK41" s="165"/>
      <c r="BL41" s="165"/>
      <c r="BM41" s="165"/>
      <c r="BN41" s="165" t="s">
        <v>24</v>
      </c>
      <c r="BO41" s="165"/>
      <c r="BP41" s="165"/>
      <c r="BQ41" s="165"/>
    </row>
    <row r="42" spans="1:69" ht="15" customHeight="1">
      <c r="A42" s="166"/>
      <c r="B42" s="166"/>
      <c r="C42" s="26"/>
      <c r="D42" s="27"/>
      <c r="E42" s="27"/>
      <c r="F42" s="121" t="s">
        <v>94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3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</row>
    <row r="43" spans="1:69" ht="32.25" customHeight="1">
      <c r="A43" s="153"/>
      <c r="B43" s="155"/>
      <c r="C43" s="82">
        <v>611020</v>
      </c>
      <c r="D43" s="83"/>
      <c r="E43" s="84"/>
      <c r="F43" s="82" t="s">
        <v>122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108"/>
      <c r="W43" s="109"/>
      <c r="X43" s="109"/>
      <c r="Y43" s="110"/>
      <c r="Z43" s="108"/>
      <c r="AA43" s="109"/>
      <c r="AB43" s="109"/>
      <c r="AC43" s="109"/>
      <c r="AD43" s="109"/>
      <c r="AE43" s="109"/>
      <c r="AF43" s="109"/>
      <c r="AG43" s="110"/>
      <c r="AH43" s="153"/>
      <c r="AI43" s="154"/>
      <c r="AJ43" s="154"/>
      <c r="AK43" s="155"/>
      <c r="AL43" s="153"/>
      <c r="AM43" s="154"/>
      <c r="AN43" s="154"/>
      <c r="AO43" s="155"/>
      <c r="AP43" s="153"/>
      <c r="AQ43" s="154"/>
      <c r="AR43" s="154"/>
      <c r="AS43" s="155"/>
      <c r="AT43" s="153"/>
      <c r="AU43" s="154"/>
      <c r="AV43" s="154"/>
      <c r="AW43" s="155"/>
      <c r="AX43" s="153"/>
      <c r="AY43" s="154"/>
      <c r="AZ43" s="154"/>
      <c r="BA43" s="155"/>
      <c r="BB43" s="153"/>
      <c r="BC43" s="154"/>
      <c r="BD43" s="154"/>
      <c r="BE43" s="155"/>
      <c r="BF43" s="153"/>
      <c r="BG43" s="154"/>
      <c r="BH43" s="154"/>
      <c r="BI43" s="155"/>
      <c r="BJ43" s="153"/>
      <c r="BK43" s="154"/>
      <c r="BL43" s="154"/>
      <c r="BM43" s="155"/>
      <c r="BN43" s="153"/>
      <c r="BO43" s="154"/>
      <c r="BP43" s="154"/>
      <c r="BQ43" s="155"/>
    </row>
    <row r="44" spans="1:69" ht="12.75" customHeight="1">
      <c r="A44" s="153"/>
      <c r="B44" s="155"/>
      <c r="C44" s="31"/>
      <c r="D44" s="32"/>
      <c r="E44" s="32"/>
      <c r="F44" s="247" t="s">
        <v>84</v>
      </c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108"/>
      <c r="W44" s="109"/>
      <c r="X44" s="109"/>
      <c r="Y44" s="110"/>
      <c r="Z44" s="108"/>
      <c r="AA44" s="109"/>
      <c r="AB44" s="109"/>
      <c r="AC44" s="109"/>
      <c r="AD44" s="109"/>
      <c r="AE44" s="109"/>
      <c r="AF44" s="109"/>
      <c r="AG44" s="110"/>
      <c r="AH44" s="153"/>
      <c r="AI44" s="154"/>
      <c r="AJ44" s="154"/>
      <c r="AK44" s="155"/>
      <c r="AL44" s="153"/>
      <c r="AM44" s="154"/>
      <c r="AN44" s="154"/>
      <c r="AO44" s="155"/>
      <c r="AP44" s="153"/>
      <c r="AQ44" s="154"/>
      <c r="AR44" s="154"/>
      <c r="AS44" s="155"/>
      <c r="AT44" s="153"/>
      <c r="AU44" s="154"/>
      <c r="AV44" s="154"/>
      <c r="AW44" s="155"/>
      <c r="AX44" s="153"/>
      <c r="AY44" s="154"/>
      <c r="AZ44" s="154"/>
      <c r="BA44" s="155"/>
      <c r="BB44" s="153"/>
      <c r="BC44" s="154"/>
      <c r="BD44" s="154"/>
      <c r="BE44" s="155"/>
      <c r="BF44" s="153"/>
      <c r="BG44" s="154"/>
      <c r="BH44" s="154"/>
      <c r="BI44" s="155"/>
      <c r="BJ44" s="153"/>
      <c r="BK44" s="154"/>
      <c r="BL44" s="154"/>
      <c r="BM44" s="155"/>
      <c r="BN44" s="153"/>
      <c r="BO44" s="154"/>
      <c r="BP44" s="154"/>
      <c r="BQ44" s="155"/>
    </row>
    <row r="45" spans="1:69" ht="110.25" customHeight="1">
      <c r="A45" s="103">
        <v>1</v>
      </c>
      <c r="B45" s="104"/>
      <c r="C45" s="82"/>
      <c r="D45" s="83"/>
      <c r="E45" s="84"/>
      <c r="F45" s="82" t="s">
        <v>45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4"/>
      <c r="V45" s="82" t="s">
        <v>25</v>
      </c>
      <c r="W45" s="83"/>
      <c r="X45" s="83"/>
      <c r="Y45" s="84"/>
      <c r="Z45" s="82" t="s">
        <v>123</v>
      </c>
      <c r="AA45" s="83"/>
      <c r="AB45" s="83"/>
      <c r="AC45" s="83"/>
      <c r="AD45" s="83"/>
      <c r="AE45" s="83"/>
      <c r="AF45" s="83"/>
      <c r="AG45" s="84"/>
      <c r="AH45" s="159">
        <v>4</v>
      </c>
      <c r="AI45" s="160"/>
      <c r="AJ45" s="160"/>
      <c r="AK45" s="161"/>
      <c r="AL45" s="167"/>
      <c r="AM45" s="168"/>
      <c r="AN45" s="168"/>
      <c r="AO45" s="169"/>
      <c r="AP45" s="150">
        <f>AH45+AL45</f>
        <v>4</v>
      </c>
      <c r="AQ45" s="151"/>
      <c r="AR45" s="151"/>
      <c r="AS45" s="152"/>
      <c r="AT45" s="159">
        <v>4</v>
      </c>
      <c r="AU45" s="160"/>
      <c r="AV45" s="160"/>
      <c r="AW45" s="161"/>
      <c r="AX45" s="167"/>
      <c r="AY45" s="168"/>
      <c r="AZ45" s="168"/>
      <c r="BA45" s="169"/>
      <c r="BB45" s="150">
        <f>AT45+AX45</f>
        <v>4</v>
      </c>
      <c r="BC45" s="151"/>
      <c r="BD45" s="151"/>
      <c r="BE45" s="152"/>
      <c r="BF45" s="159">
        <f>AT45-AH45</f>
        <v>0</v>
      </c>
      <c r="BG45" s="160"/>
      <c r="BH45" s="160"/>
      <c r="BI45" s="161"/>
      <c r="BJ45" s="73"/>
      <c r="BK45" s="74"/>
      <c r="BL45" s="74"/>
      <c r="BM45" s="75"/>
      <c r="BN45" s="150">
        <f>BF45+BJ45</f>
        <v>0</v>
      </c>
      <c r="BO45" s="151"/>
      <c r="BP45" s="151"/>
      <c r="BQ45" s="152"/>
    </row>
    <row r="46" spans="1:69" ht="71.25" customHeight="1">
      <c r="A46" s="103">
        <v>2</v>
      </c>
      <c r="B46" s="104"/>
      <c r="C46" s="82"/>
      <c r="D46" s="83"/>
      <c r="E46" s="84"/>
      <c r="F46" s="82" t="s">
        <v>46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4"/>
      <c r="V46" s="82" t="s">
        <v>25</v>
      </c>
      <c r="W46" s="83"/>
      <c r="X46" s="83"/>
      <c r="Y46" s="84"/>
      <c r="Z46" s="82" t="s">
        <v>123</v>
      </c>
      <c r="AA46" s="83"/>
      <c r="AB46" s="83"/>
      <c r="AC46" s="83"/>
      <c r="AD46" s="83"/>
      <c r="AE46" s="83"/>
      <c r="AF46" s="83"/>
      <c r="AG46" s="84"/>
      <c r="AH46" s="159">
        <v>14</v>
      </c>
      <c r="AI46" s="160"/>
      <c r="AJ46" s="160"/>
      <c r="AK46" s="161"/>
      <c r="AL46" s="167"/>
      <c r="AM46" s="168"/>
      <c r="AN46" s="168"/>
      <c r="AO46" s="169"/>
      <c r="AP46" s="150">
        <f>AH46+AL46</f>
        <v>14</v>
      </c>
      <c r="AQ46" s="151"/>
      <c r="AR46" s="151"/>
      <c r="AS46" s="152"/>
      <c r="AT46" s="159">
        <v>14</v>
      </c>
      <c r="AU46" s="160"/>
      <c r="AV46" s="160"/>
      <c r="AW46" s="161"/>
      <c r="AX46" s="167"/>
      <c r="AY46" s="168"/>
      <c r="AZ46" s="168"/>
      <c r="BA46" s="169"/>
      <c r="BB46" s="150">
        <f>AT46+AX46</f>
        <v>14</v>
      </c>
      <c r="BC46" s="151"/>
      <c r="BD46" s="151"/>
      <c r="BE46" s="152"/>
      <c r="BF46" s="159">
        <v>0</v>
      </c>
      <c r="BG46" s="160"/>
      <c r="BH46" s="160"/>
      <c r="BI46" s="161"/>
      <c r="BJ46" s="167"/>
      <c r="BK46" s="168"/>
      <c r="BL46" s="168"/>
      <c r="BM46" s="169"/>
      <c r="BN46" s="150">
        <f>BF46+BJ46</f>
        <v>0</v>
      </c>
      <c r="BO46" s="151"/>
      <c r="BP46" s="151"/>
      <c r="BQ46" s="152"/>
    </row>
    <row r="47" spans="1:69" ht="73.5" customHeight="1">
      <c r="A47" s="103">
        <v>3</v>
      </c>
      <c r="B47" s="104"/>
      <c r="C47" s="82"/>
      <c r="D47" s="83"/>
      <c r="E47" s="84"/>
      <c r="F47" s="82" t="s">
        <v>47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2" t="s">
        <v>25</v>
      </c>
      <c r="W47" s="83"/>
      <c r="X47" s="83"/>
      <c r="Y47" s="84"/>
      <c r="Z47" s="82" t="s">
        <v>123</v>
      </c>
      <c r="AA47" s="83"/>
      <c r="AB47" s="83"/>
      <c r="AC47" s="83"/>
      <c r="AD47" s="83"/>
      <c r="AE47" s="83"/>
      <c r="AF47" s="83"/>
      <c r="AG47" s="84"/>
      <c r="AH47" s="159">
        <v>15</v>
      </c>
      <c r="AI47" s="160"/>
      <c r="AJ47" s="160"/>
      <c r="AK47" s="161"/>
      <c r="AL47" s="167"/>
      <c r="AM47" s="168"/>
      <c r="AN47" s="168"/>
      <c r="AO47" s="169"/>
      <c r="AP47" s="150">
        <f aca="true" t="shared" si="0" ref="AP47:AP53">AH47+AL47</f>
        <v>15</v>
      </c>
      <c r="AQ47" s="151"/>
      <c r="AR47" s="151"/>
      <c r="AS47" s="152"/>
      <c r="AT47" s="159">
        <v>15</v>
      </c>
      <c r="AU47" s="160"/>
      <c r="AV47" s="160"/>
      <c r="AW47" s="161"/>
      <c r="AX47" s="167"/>
      <c r="AY47" s="168"/>
      <c r="AZ47" s="168"/>
      <c r="BA47" s="169"/>
      <c r="BB47" s="150">
        <f aca="true" t="shared" si="1" ref="BB47:BB53">AT47+AX47</f>
        <v>15</v>
      </c>
      <c r="BC47" s="151"/>
      <c r="BD47" s="151"/>
      <c r="BE47" s="152"/>
      <c r="BF47" s="159">
        <v>0</v>
      </c>
      <c r="BG47" s="160"/>
      <c r="BH47" s="160"/>
      <c r="BI47" s="161"/>
      <c r="BJ47" s="167"/>
      <c r="BK47" s="168"/>
      <c r="BL47" s="168"/>
      <c r="BM47" s="169"/>
      <c r="BN47" s="150">
        <f>BF47+BJ47</f>
        <v>0</v>
      </c>
      <c r="BO47" s="151"/>
      <c r="BP47" s="151"/>
      <c r="BQ47" s="152"/>
    </row>
    <row r="48" spans="1:69" ht="72" customHeight="1">
      <c r="A48" s="103">
        <v>4</v>
      </c>
      <c r="B48" s="104"/>
      <c r="C48" s="28"/>
      <c r="D48" s="29"/>
      <c r="E48" s="29"/>
      <c r="F48" s="82" t="s">
        <v>59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2" t="s">
        <v>25</v>
      </c>
      <c r="W48" s="83"/>
      <c r="X48" s="83"/>
      <c r="Y48" s="84"/>
      <c r="Z48" s="82" t="s">
        <v>123</v>
      </c>
      <c r="AA48" s="83"/>
      <c r="AB48" s="83"/>
      <c r="AC48" s="83"/>
      <c r="AD48" s="83"/>
      <c r="AE48" s="83"/>
      <c r="AF48" s="83"/>
      <c r="AG48" s="84"/>
      <c r="AH48" s="159">
        <v>1</v>
      </c>
      <c r="AI48" s="160"/>
      <c r="AJ48" s="160"/>
      <c r="AK48" s="161"/>
      <c r="AL48" s="167"/>
      <c r="AM48" s="168"/>
      <c r="AN48" s="168"/>
      <c r="AO48" s="169"/>
      <c r="AP48" s="150">
        <f>AH48+AL48</f>
        <v>1</v>
      </c>
      <c r="AQ48" s="151"/>
      <c r="AR48" s="151"/>
      <c r="AS48" s="152"/>
      <c r="AT48" s="159">
        <v>1</v>
      </c>
      <c r="AU48" s="160"/>
      <c r="AV48" s="160"/>
      <c r="AW48" s="161"/>
      <c r="AX48" s="167"/>
      <c r="AY48" s="168"/>
      <c r="AZ48" s="168"/>
      <c r="BA48" s="169"/>
      <c r="BB48" s="150">
        <f>AT48</f>
        <v>1</v>
      </c>
      <c r="BC48" s="151"/>
      <c r="BD48" s="151"/>
      <c r="BE48" s="152"/>
      <c r="BF48" s="159">
        <v>0</v>
      </c>
      <c r="BG48" s="160"/>
      <c r="BH48" s="160"/>
      <c r="BI48" s="161"/>
      <c r="BJ48" s="167"/>
      <c r="BK48" s="168"/>
      <c r="BL48" s="168"/>
      <c r="BM48" s="169"/>
      <c r="BN48" s="150">
        <f>BF48</f>
        <v>0</v>
      </c>
      <c r="BO48" s="151"/>
      <c r="BP48" s="151"/>
      <c r="BQ48" s="152"/>
    </row>
    <row r="49" spans="1:69" ht="72.75" customHeight="1">
      <c r="A49" s="103">
        <v>5</v>
      </c>
      <c r="B49" s="104"/>
      <c r="C49" s="28"/>
      <c r="D49" s="29"/>
      <c r="E49" s="29"/>
      <c r="F49" s="82" t="s">
        <v>48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2" t="s">
        <v>25</v>
      </c>
      <c r="W49" s="83"/>
      <c r="X49" s="83"/>
      <c r="Y49" s="84"/>
      <c r="Z49" s="82" t="s">
        <v>123</v>
      </c>
      <c r="AA49" s="83"/>
      <c r="AB49" s="83"/>
      <c r="AC49" s="83"/>
      <c r="AD49" s="83"/>
      <c r="AE49" s="83"/>
      <c r="AF49" s="83"/>
      <c r="AG49" s="84"/>
      <c r="AH49" s="159">
        <v>404</v>
      </c>
      <c r="AI49" s="160"/>
      <c r="AJ49" s="160"/>
      <c r="AK49" s="161"/>
      <c r="AL49" s="167"/>
      <c r="AM49" s="168"/>
      <c r="AN49" s="168"/>
      <c r="AO49" s="169"/>
      <c r="AP49" s="150">
        <f t="shared" si="0"/>
        <v>404</v>
      </c>
      <c r="AQ49" s="151"/>
      <c r="AR49" s="151"/>
      <c r="AS49" s="152"/>
      <c r="AT49" s="159">
        <v>404</v>
      </c>
      <c r="AU49" s="160"/>
      <c r="AV49" s="160"/>
      <c r="AW49" s="161"/>
      <c r="AX49" s="167"/>
      <c r="AY49" s="168"/>
      <c r="AZ49" s="168"/>
      <c r="BA49" s="169"/>
      <c r="BB49" s="150">
        <f t="shared" si="1"/>
        <v>404</v>
      </c>
      <c r="BC49" s="151"/>
      <c r="BD49" s="151"/>
      <c r="BE49" s="152"/>
      <c r="BF49" s="159">
        <f>AT49-AH49</f>
        <v>0</v>
      </c>
      <c r="BG49" s="160"/>
      <c r="BH49" s="160"/>
      <c r="BI49" s="161"/>
      <c r="BJ49" s="167"/>
      <c r="BK49" s="168"/>
      <c r="BL49" s="168"/>
      <c r="BM49" s="169"/>
      <c r="BN49" s="150">
        <f>BF49+BJ49</f>
        <v>0</v>
      </c>
      <c r="BO49" s="151"/>
      <c r="BP49" s="151"/>
      <c r="BQ49" s="152"/>
    </row>
    <row r="50" spans="1:69" ht="38.25" customHeight="1">
      <c r="A50" s="103">
        <v>6</v>
      </c>
      <c r="B50" s="104"/>
      <c r="C50" s="28"/>
      <c r="D50" s="29"/>
      <c r="E50" s="29"/>
      <c r="F50" s="82" t="s">
        <v>49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4"/>
      <c r="V50" s="82" t="s">
        <v>25</v>
      </c>
      <c r="W50" s="83"/>
      <c r="X50" s="83"/>
      <c r="Y50" s="84"/>
      <c r="Z50" s="79" t="s">
        <v>56</v>
      </c>
      <c r="AA50" s="80"/>
      <c r="AB50" s="80"/>
      <c r="AC50" s="80"/>
      <c r="AD50" s="80"/>
      <c r="AE50" s="80"/>
      <c r="AF50" s="80"/>
      <c r="AG50" s="81"/>
      <c r="AH50" s="162">
        <v>719.42</v>
      </c>
      <c r="AI50" s="163"/>
      <c r="AJ50" s="163"/>
      <c r="AK50" s="164"/>
      <c r="AL50" s="73"/>
      <c r="AM50" s="74"/>
      <c r="AN50" s="74"/>
      <c r="AO50" s="75"/>
      <c r="AP50" s="150">
        <f t="shared" si="0"/>
        <v>719.42</v>
      </c>
      <c r="AQ50" s="151"/>
      <c r="AR50" s="151"/>
      <c r="AS50" s="152"/>
      <c r="AT50" s="162">
        <v>719.42</v>
      </c>
      <c r="AU50" s="163"/>
      <c r="AV50" s="163"/>
      <c r="AW50" s="164"/>
      <c r="AX50" s="167"/>
      <c r="AY50" s="168"/>
      <c r="AZ50" s="168"/>
      <c r="BA50" s="169"/>
      <c r="BB50" s="150">
        <f t="shared" si="1"/>
        <v>719.42</v>
      </c>
      <c r="BC50" s="151"/>
      <c r="BD50" s="151"/>
      <c r="BE50" s="152"/>
      <c r="BF50" s="162">
        <f>AT50-AH50</f>
        <v>0</v>
      </c>
      <c r="BG50" s="163"/>
      <c r="BH50" s="163"/>
      <c r="BI50" s="164"/>
      <c r="BJ50" s="73"/>
      <c r="BK50" s="74"/>
      <c r="BL50" s="74"/>
      <c r="BM50" s="75"/>
      <c r="BN50" s="150">
        <f>BF50+BJ50</f>
        <v>0</v>
      </c>
      <c r="BO50" s="151"/>
      <c r="BP50" s="151"/>
      <c r="BQ50" s="152"/>
    </row>
    <row r="51" spans="1:69" ht="39.75" customHeight="1">
      <c r="A51" s="103">
        <v>7</v>
      </c>
      <c r="B51" s="104"/>
      <c r="C51" s="28"/>
      <c r="D51" s="29"/>
      <c r="E51" s="29"/>
      <c r="F51" s="82" t="s">
        <v>50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4"/>
      <c r="V51" s="82" t="s">
        <v>25</v>
      </c>
      <c r="W51" s="83"/>
      <c r="X51" s="83"/>
      <c r="Y51" s="84"/>
      <c r="Z51" s="79" t="s">
        <v>56</v>
      </c>
      <c r="AA51" s="80"/>
      <c r="AB51" s="80"/>
      <c r="AC51" s="80"/>
      <c r="AD51" s="80"/>
      <c r="AE51" s="80"/>
      <c r="AF51" s="80"/>
      <c r="AG51" s="81"/>
      <c r="AH51" s="162">
        <v>217.05</v>
      </c>
      <c r="AI51" s="163"/>
      <c r="AJ51" s="163"/>
      <c r="AK51" s="164"/>
      <c r="AL51" s="73"/>
      <c r="AM51" s="74"/>
      <c r="AN51" s="74"/>
      <c r="AO51" s="75"/>
      <c r="AP51" s="150">
        <f t="shared" si="0"/>
        <v>217.05</v>
      </c>
      <c r="AQ51" s="151"/>
      <c r="AR51" s="151"/>
      <c r="AS51" s="152"/>
      <c r="AT51" s="162">
        <v>217.05</v>
      </c>
      <c r="AU51" s="163"/>
      <c r="AV51" s="163"/>
      <c r="AW51" s="164"/>
      <c r="AX51" s="167"/>
      <c r="AY51" s="168"/>
      <c r="AZ51" s="168"/>
      <c r="BA51" s="169"/>
      <c r="BB51" s="150">
        <f t="shared" si="1"/>
        <v>217.05</v>
      </c>
      <c r="BC51" s="151"/>
      <c r="BD51" s="151"/>
      <c r="BE51" s="152"/>
      <c r="BF51" s="162">
        <f>AT51-AH51</f>
        <v>0</v>
      </c>
      <c r="BG51" s="163"/>
      <c r="BH51" s="163"/>
      <c r="BI51" s="164"/>
      <c r="BJ51" s="73"/>
      <c r="BK51" s="74"/>
      <c r="BL51" s="74"/>
      <c r="BM51" s="75"/>
      <c r="BN51" s="170">
        <f>BF51+BJ51</f>
        <v>0</v>
      </c>
      <c r="BO51" s="171"/>
      <c r="BP51" s="171"/>
      <c r="BQ51" s="172"/>
    </row>
    <row r="52" spans="1:69" ht="26.25" customHeight="1">
      <c r="A52" s="103">
        <v>8</v>
      </c>
      <c r="B52" s="104"/>
      <c r="C52" s="28"/>
      <c r="D52" s="29"/>
      <c r="E52" s="29"/>
      <c r="F52" s="82" t="s">
        <v>51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25</v>
      </c>
      <c r="W52" s="83"/>
      <c r="X52" s="83"/>
      <c r="Y52" s="84"/>
      <c r="Z52" s="79" t="s">
        <v>56</v>
      </c>
      <c r="AA52" s="80"/>
      <c r="AB52" s="80"/>
      <c r="AC52" s="80"/>
      <c r="AD52" s="80"/>
      <c r="AE52" s="80"/>
      <c r="AF52" s="80"/>
      <c r="AG52" s="81"/>
      <c r="AH52" s="159">
        <v>66.45</v>
      </c>
      <c r="AI52" s="160"/>
      <c r="AJ52" s="160"/>
      <c r="AK52" s="161"/>
      <c r="AL52" s="73"/>
      <c r="AM52" s="74"/>
      <c r="AN52" s="74"/>
      <c r="AO52" s="75"/>
      <c r="AP52" s="150">
        <f t="shared" si="0"/>
        <v>66.45</v>
      </c>
      <c r="AQ52" s="151"/>
      <c r="AR52" s="151"/>
      <c r="AS52" s="152"/>
      <c r="AT52" s="159">
        <v>66.45</v>
      </c>
      <c r="AU52" s="160"/>
      <c r="AV52" s="160"/>
      <c r="AW52" s="161"/>
      <c r="AX52" s="167"/>
      <c r="AY52" s="168"/>
      <c r="AZ52" s="168"/>
      <c r="BA52" s="169"/>
      <c r="BB52" s="150">
        <f t="shared" si="1"/>
        <v>66.45</v>
      </c>
      <c r="BC52" s="151"/>
      <c r="BD52" s="151"/>
      <c r="BE52" s="152"/>
      <c r="BF52" s="162">
        <f>AT52-AH52</f>
        <v>0</v>
      </c>
      <c r="BG52" s="163"/>
      <c r="BH52" s="163"/>
      <c r="BI52" s="164"/>
      <c r="BJ52" s="73"/>
      <c r="BK52" s="74"/>
      <c r="BL52" s="74"/>
      <c r="BM52" s="75"/>
      <c r="BN52" s="170">
        <f>BF52+BJ52</f>
        <v>0</v>
      </c>
      <c r="BO52" s="171"/>
      <c r="BP52" s="171"/>
      <c r="BQ52" s="172"/>
    </row>
    <row r="53" spans="1:69" ht="18.75" customHeight="1">
      <c r="A53" s="103">
        <v>9</v>
      </c>
      <c r="B53" s="104"/>
      <c r="C53" s="28"/>
      <c r="D53" s="29"/>
      <c r="E53" s="29"/>
      <c r="F53" s="82" t="s">
        <v>52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4"/>
      <c r="V53" s="82" t="s">
        <v>25</v>
      </c>
      <c r="W53" s="83"/>
      <c r="X53" s="83"/>
      <c r="Y53" s="84"/>
      <c r="Z53" s="79" t="s">
        <v>56</v>
      </c>
      <c r="AA53" s="80"/>
      <c r="AB53" s="80"/>
      <c r="AC53" s="80"/>
      <c r="AD53" s="80"/>
      <c r="AE53" s="80"/>
      <c r="AF53" s="80"/>
      <c r="AG53" s="81"/>
      <c r="AH53" s="159">
        <v>337.25</v>
      </c>
      <c r="AI53" s="160"/>
      <c r="AJ53" s="160"/>
      <c r="AK53" s="161"/>
      <c r="AL53" s="73"/>
      <c r="AM53" s="74"/>
      <c r="AN53" s="74"/>
      <c r="AO53" s="75"/>
      <c r="AP53" s="150">
        <f t="shared" si="0"/>
        <v>337.25</v>
      </c>
      <c r="AQ53" s="151"/>
      <c r="AR53" s="151"/>
      <c r="AS53" s="152"/>
      <c r="AT53" s="159">
        <v>337.25</v>
      </c>
      <c r="AU53" s="160"/>
      <c r="AV53" s="160"/>
      <c r="AW53" s="161"/>
      <c r="AX53" s="167"/>
      <c r="AY53" s="168"/>
      <c r="AZ53" s="168"/>
      <c r="BA53" s="169"/>
      <c r="BB53" s="150">
        <f t="shared" si="1"/>
        <v>337.25</v>
      </c>
      <c r="BC53" s="151"/>
      <c r="BD53" s="151"/>
      <c r="BE53" s="152"/>
      <c r="BF53" s="162">
        <f>AT53-AH53</f>
        <v>0</v>
      </c>
      <c r="BG53" s="163"/>
      <c r="BH53" s="163"/>
      <c r="BI53" s="164"/>
      <c r="BJ53" s="73"/>
      <c r="BK53" s="74"/>
      <c r="BL53" s="74"/>
      <c r="BM53" s="75"/>
      <c r="BN53" s="170">
        <f>BF53+BJ53</f>
        <v>0</v>
      </c>
      <c r="BO53" s="171"/>
      <c r="BP53" s="171"/>
      <c r="BQ53" s="172"/>
    </row>
    <row r="54" spans="1:69" ht="21.75" customHeight="1">
      <c r="A54" s="103">
        <v>10</v>
      </c>
      <c r="B54" s="104"/>
      <c r="C54" s="28"/>
      <c r="D54" s="29"/>
      <c r="E54" s="29"/>
      <c r="F54" s="82" t="s">
        <v>53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4"/>
      <c r="V54" s="82" t="s">
        <v>25</v>
      </c>
      <c r="W54" s="83"/>
      <c r="X54" s="83"/>
      <c r="Y54" s="84"/>
      <c r="Z54" s="79" t="s">
        <v>56</v>
      </c>
      <c r="AA54" s="80"/>
      <c r="AB54" s="80"/>
      <c r="AC54" s="80"/>
      <c r="AD54" s="80"/>
      <c r="AE54" s="80"/>
      <c r="AF54" s="80"/>
      <c r="AG54" s="81"/>
      <c r="AH54" s="147">
        <f>SUM(AH50:AH53)</f>
        <v>1340.17</v>
      </c>
      <c r="AI54" s="148"/>
      <c r="AJ54" s="148"/>
      <c r="AK54" s="149"/>
      <c r="AL54" s="73"/>
      <c r="AM54" s="74"/>
      <c r="AN54" s="74"/>
      <c r="AO54" s="75"/>
      <c r="AP54" s="147">
        <f>AH54+AL54</f>
        <v>1340.17</v>
      </c>
      <c r="AQ54" s="148"/>
      <c r="AR54" s="148"/>
      <c r="AS54" s="149"/>
      <c r="AT54" s="156">
        <f>SUM(AT50:AT53)</f>
        <v>1340.17</v>
      </c>
      <c r="AU54" s="157"/>
      <c r="AV54" s="157"/>
      <c r="AW54" s="158"/>
      <c r="AX54" s="147"/>
      <c r="AY54" s="148"/>
      <c r="AZ54" s="148"/>
      <c r="BA54" s="149"/>
      <c r="BB54" s="147">
        <f>SUM(BB50:BB53)</f>
        <v>1340.17</v>
      </c>
      <c r="BC54" s="148"/>
      <c r="BD54" s="148"/>
      <c r="BE54" s="149"/>
      <c r="BF54" s="156">
        <f>SUM(BF50:BF53)</f>
        <v>0</v>
      </c>
      <c r="BG54" s="157"/>
      <c r="BH54" s="157"/>
      <c r="BI54" s="158"/>
      <c r="BJ54" s="73"/>
      <c r="BK54" s="74"/>
      <c r="BL54" s="74"/>
      <c r="BM54" s="75"/>
      <c r="BN54" s="147">
        <f>SUM(BN50:BN53)</f>
        <v>0</v>
      </c>
      <c r="BO54" s="148"/>
      <c r="BP54" s="148"/>
      <c r="BQ54" s="149"/>
    </row>
    <row r="55" spans="1:69" ht="12.75" customHeight="1">
      <c r="A55" s="111" t="s">
        <v>86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3"/>
    </row>
    <row r="56" spans="1:69" ht="15" customHeight="1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1"/>
    </row>
    <row r="57" spans="1:69" ht="12.75" customHeight="1">
      <c r="A57" s="117"/>
      <c r="B57" s="117"/>
      <c r="C57" s="108"/>
      <c r="D57" s="109"/>
      <c r="E57" s="110"/>
      <c r="F57" s="118" t="s">
        <v>87</v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20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</row>
    <row r="58" spans="1:69" ht="108" customHeight="1">
      <c r="A58" s="224"/>
      <c r="B58" s="224"/>
      <c r="C58" s="82"/>
      <c r="D58" s="83"/>
      <c r="E58" s="84"/>
      <c r="F58" s="82" t="s">
        <v>54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4"/>
      <c r="V58" s="79" t="s">
        <v>88</v>
      </c>
      <c r="W58" s="80"/>
      <c r="X58" s="80"/>
      <c r="Y58" s="81"/>
      <c r="Z58" s="82" t="s">
        <v>85</v>
      </c>
      <c r="AA58" s="83"/>
      <c r="AB58" s="83"/>
      <c r="AC58" s="83"/>
      <c r="AD58" s="83"/>
      <c r="AE58" s="83"/>
      <c r="AF58" s="83"/>
      <c r="AG58" s="84"/>
      <c r="AH58" s="222">
        <v>6303</v>
      </c>
      <c r="AI58" s="222">
        <v>17</v>
      </c>
      <c r="AJ58" s="222">
        <v>17</v>
      </c>
      <c r="AK58" s="222">
        <v>17</v>
      </c>
      <c r="AL58" s="225"/>
      <c r="AM58" s="225"/>
      <c r="AN58" s="225"/>
      <c r="AO58" s="225"/>
      <c r="AP58" s="222">
        <f>AL58+AH58</f>
        <v>6303</v>
      </c>
      <c r="AQ58" s="222"/>
      <c r="AR58" s="222"/>
      <c r="AS58" s="222"/>
      <c r="AT58" s="222">
        <v>6303</v>
      </c>
      <c r="AU58" s="222"/>
      <c r="AV58" s="222"/>
      <c r="AW58" s="222"/>
      <c r="AX58" s="222"/>
      <c r="AY58" s="222"/>
      <c r="AZ58" s="222"/>
      <c r="BA58" s="222"/>
      <c r="BB58" s="222">
        <f>AX58+AT58</f>
        <v>6303</v>
      </c>
      <c r="BC58" s="222"/>
      <c r="BD58" s="222"/>
      <c r="BE58" s="222"/>
      <c r="BF58" s="222">
        <f>AT58-AH58</f>
        <v>0</v>
      </c>
      <c r="BG58" s="222"/>
      <c r="BH58" s="222"/>
      <c r="BI58" s="222"/>
      <c r="BJ58" s="223"/>
      <c r="BK58" s="223"/>
      <c r="BL58" s="223"/>
      <c r="BM58" s="223"/>
      <c r="BN58" s="222">
        <f>BJ58+BF58</f>
        <v>0</v>
      </c>
      <c r="BO58" s="222"/>
      <c r="BP58" s="222"/>
      <c r="BQ58" s="222"/>
    </row>
    <row r="59" spans="1:69" ht="14.25" customHeight="1">
      <c r="A59" s="103" t="s">
        <v>86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104"/>
    </row>
    <row r="60" spans="1:69" ht="16.5" customHeight="1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1"/>
    </row>
    <row r="61" spans="1:69" ht="12.75" customHeight="1">
      <c r="A61" s="117"/>
      <c r="B61" s="117"/>
      <c r="C61" s="33"/>
      <c r="D61" s="34"/>
      <c r="E61" s="34"/>
      <c r="F61" s="118" t="s">
        <v>89</v>
      </c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0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</row>
    <row r="62" spans="1:69" ht="29.25" customHeight="1">
      <c r="A62" s="224"/>
      <c r="B62" s="224"/>
      <c r="C62" s="28"/>
      <c r="D62" s="29"/>
      <c r="E62" s="29"/>
      <c r="F62" s="82" t="s">
        <v>55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30"/>
      <c r="V62" s="79" t="s">
        <v>61</v>
      </c>
      <c r="W62" s="80"/>
      <c r="X62" s="80"/>
      <c r="Y62" s="81"/>
      <c r="Z62" s="82" t="s">
        <v>57</v>
      </c>
      <c r="AA62" s="83"/>
      <c r="AB62" s="83"/>
      <c r="AC62" s="83"/>
      <c r="AD62" s="83"/>
      <c r="AE62" s="83"/>
      <c r="AF62" s="83"/>
      <c r="AG62" s="84"/>
      <c r="AH62" s="222">
        <v>1103025</v>
      </c>
      <c r="AI62" s="222"/>
      <c r="AJ62" s="222"/>
      <c r="AK62" s="222"/>
      <c r="AL62" s="223"/>
      <c r="AM62" s="223"/>
      <c r="AN62" s="223"/>
      <c r="AO62" s="223"/>
      <c r="AP62" s="222">
        <f>AH62+AL62</f>
        <v>1103025</v>
      </c>
      <c r="AQ62" s="222"/>
      <c r="AR62" s="222"/>
      <c r="AS62" s="222"/>
      <c r="AT62" s="222">
        <v>1103025</v>
      </c>
      <c r="AU62" s="222"/>
      <c r="AV62" s="222"/>
      <c r="AW62" s="222"/>
      <c r="AX62" s="225"/>
      <c r="AY62" s="225"/>
      <c r="AZ62" s="225"/>
      <c r="BA62" s="225"/>
      <c r="BB62" s="222">
        <f>AT62</f>
        <v>1103025</v>
      </c>
      <c r="BC62" s="225"/>
      <c r="BD62" s="225"/>
      <c r="BE62" s="225"/>
      <c r="BF62" s="222">
        <f>AT62-AH62</f>
        <v>0</v>
      </c>
      <c r="BG62" s="222"/>
      <c r="BH62" s="222"/>
      <c r="BI62" s="222"/>
      <c r="BJ62" s="226"/>
      <c r="BK62" s="226"/>
      <c r="BL62" s="226"/>
      <c r="BM62" s="226"/>
      <c r="BN62" s="222">
        <f>BF62</f>
        <v>0</v>
      </c>
      <c r="BO62" s="222"/>
      <c r="BP62" s="222"/>
      <c r="BQ62" s="222"/>
    </row>
    <row r="63" spans="1:69" ht="19.5" customHeight="1">
      <c r="A63" s="103" t="s">
        <v>86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104"/>
    </row>
    <row r="64" spans="1:69" ht="17.25" customHeight="1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1"/>
    </row>
    <row r="65" spans="1:69" ht="28.5" customHeight="1">
      <c r="A65" s="117"/>
      <c r="B65" s="117"/>
      <c r="C65" s="33"/>
      <c r="D65" s="34"/>
      <c r="E65" s="34"/>
      <c r="F65" s="118" t="s">
        <v>90</v>
      </c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20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</row>
    <row r="66" spans="1:69" ht="28.5" customHeight="1">
      <c r="A66" s="224"/>
      <c r="B66" s="224"/>
      <c r="C66" s="28"/>
      <c r="D66" s="29"/>
      <c r="E66" s="29"/>
      <c r="F66" s="82" t="s">
        <v>91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30"/>
      <c r="V66" s="79" t="s">
        <v>61</v>
      </c>
      <c r="W66" s="80"/>
      <c r="X66" s="80"/>
      <c r="Y66" s="81"/>
      <c r="Z66" s="82" t="s">
        <v>92</v>
      </c>
      <c r="AA66" s="83"/>
      <c r="AB66" s="83"/>
      <c r="AC66" s="83"/>
      <c r="AD66" s="83"/>
      <c r="AE66" s="83"/>
      <c r="AF66" s="83"/>
      <c r="AG66" s="84"/>
      <c r="AH66" s="222">
        <v>175</v>
      </c>
      <c r="AI66" s="222"/>
      <c r="AJ66" s="222"/>
      <c r="AK66" s="222"/>
      <c r="AL66" s="223"/>
      <c r="AM66" s="223"/>
      <c r="AN66" s="223"/>
      <c r="AO66" s="223"/>
      <c r="AP66" s="222">
        <f>AH66+AL66</f>
        <v>175</v>
      </c>
      <c r="AQ66" s="222"/>
      <c r="AR66" s="222"/>
      <c r="AS66" s="222"/>
      <c r="AT66" s="222">
        <v>175</v>
      </c>
      <c r="AU66" s="222"/>
      <c r="AV66" s="222"/>
      <c r="AW66" s="222"/>
      <c r="AX66" s="225"/>
      <c r="AY66" s="225"/>
      <c r="AZ66" s="225"/>
      <c r="BA66" s="225"/>
      <c r="BB66" s="222">
        <f>AT66</f>
        <v>175</v>
      </c>
      <c r="BC66" s="225"/>
      <c r="BD66" s="225"/>
      <c r="BE66" s="225"/>
      <c r="BF66" s="222">
        <f>AT66-AH66</f>
        <v>0</v>
      </c>
      <c r="BG66" s="222"/>
      <c r="BH66" s="222"/>
      <c r="BI66" s="222"/>
      <c r="BJ66" s="226"/>
      <c r="BK66" s="226"/>
      <c r="BL66" s="226"/>
      <c r="BM66" s="226"/>
      <c r="BN66" s="222">
        <f>BF66</f>
        <v>0</v>
      </c>
      <c r="BO66" s="222"/>
      <c r="BP66" s="222"/>
      <c r="BQ66" s="222"/>
    </row>
    <row r="67" spans="1:69" ht="13.5" customHeight="1">
      <c r="A67" s="261" t="s">
        <v>93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</row>
    <row r="68" spans="1:69" ht="16.5" customHeight="1">
      <c r="A68" s="194" t="s">
        <v>114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</row>
    <row r="69" spans="1:69" ht="45.75" customHeight="1">
      <c r="A69" s="262" t="s">
        <v>16</v>
      </c>
      <c r="B69" s="263"/>
      <c r="C69" s="125" t="s">
        <v>77</v>
      </c>
      <c r="D69" s="135"/>
      <c r="E69" s="126"/>
      <c r="F69" s="210" t="s">
        <v>21</v>
      </c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2"/>
      <c r="U69" s="45"/>
      <c r="V69" s="210" t="s">
        <v>22</v>
      </c>
      <c r="W69" s="211"/>
      <c r="X69" s="212"/>
      <c r="Y69" s="45"/>
      <c r="Z69" s="210" t="s">
        <v>23</v>
      </c>
      <c r="AA69" s="211"/>
      <c r="AB69" s="211"/>
      <c r="AC69" s="211"/>
      <c r="AD69" s="211"/>
      <c r="AE69" s="211"/>
      <c r="AF69" s="211"/>
      <c r="AG69" s="212"/>
      <c r="AH69" s="165" t="s">
        <v>19</v>
      </c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 t="s">
        <v>17</v>
      </c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 t="s">
        <v>10</v>
      </c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</row>
    <row r="70" spans="1:69" ht="46.5" customHeight="1">
      <c r="A70" s="254"/>
      <c r="B70" s="255"/>
      <c r="C70" s="127"/>
      <c r="D70" s="136"/>
      <c r="E70" s="128"/>
      <c r="F70" s="213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5"/>
      <c r="U70" s="46"/>
      <c r="V70" s="213"/>
      <c r="W70" s="214"/>
      <c r="X70" s="215"/>
      <c r="Y70" s="46"/>
      <c r="Z70" s="213"/>
      <c r="AA70" s="214"/>
      <c r="AB70" s="214"/>
      <c r="AC70" s="214"/>
      <c r="AD70" s="214"/>
      <c r="AE70" s="214"/>
      <c r="AF70" s="214"/>
      <c r="AG70" s="215"/>
      <c r="AH70" s="165" t="s">
        <v>11</v>
      </c>
      <c r="AI70" s="165"/>
      <c r="AJ70" s="165"/>
      <c r="AK70" s="165"/>
      <c r="AL70" s="165" t="s">
        <v>12</v>
      </c>
      <c r="AM70" s="165"/>
      <c r="AN70" s="165"/>
      <c r="AO70" s="165"/>
      <c r="AP70" s="165" t="s">
        <v>24</v>
      </c>
      <c r="AQ70" s="165"/>
      <c r="AR70" s="165"/>
      <c r="AS70" s="165"/>
      <c r="AT70" s="165" t="s">
        <v>11</v>
      </c>
      <c r="AU70" s="165"/>
      <c r="AV70" s="165"/>
      <c r="AW70" s="165"/>
      <c r="AX70" s="165" t="s">
        <v>12</v>
      </c>
      <c r="AY70" s="165"/>
      <c r="AZ70" s="165"/>
      <c r="BA70" s="165"/>
      <c r="BB70" s="165" t="s">
        <v>24</v>
      </c>
      <c r="BC70" s="165"/>
      <c r="BD70" s="165"/>
      <c r="BE70" s="165"/>
      <c r="BF70" s="165" t="s">
        <v>11</v>
      </c>
      <c r="BG70" s="165"/>
      <c r="BH70" s="165"/>
      <c r="BI70" s="165"/>
      <c r="BJ70" s="165" t="s">
        <v>12</v>
      </c>
      <c r="BK70" s="165"/>
      <c r="BL70" s="165"/>
      <c r="BM70" s="165"/>
      <c r="BN70" s="165" t="s">
        <v>24</v>
      </c>
      <c r="BO70" s="165"/>
      <c r="BP70" s="165"/>
      <c r="BQ70" s="165"/>
    </row>
    <row r="71" spans="1:69" ht="13.5" customHeight="1">
      <c r="A71" s="166"/>
      <c r="B71" s="166"/>
      <c r="C71" s="26"/>
      <c r="D71" s="27"/>
      <c r="E71" s="27"/>
      <c r="F71" s="121" t="s">
        <v>95</v>
      </c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3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</row>
    <row r="72" spans="1:69" ht="40.5" customHeight="1">
      <c r="A72" s="153"/>
      <c r="B72" s="155"/>
      <c r="C72" s="264" t="s">
        <v>120</v>
      </c>
      <c r="D72" s="265"/>
      <c r="E72" s="266"/>
      <c r="F72" s="82" t="s">
        <v>96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4"/>
      <c r="V72" s="108"/>
      <c r="W72" s="109"/>
      <c r="X72" s="109"/>
      <c r="Y72" s="110"/>
      <c r="Z72" s="108"/>
      <c r="AA72" s="109"/>
      <c r="AB72" s="109"/>
      <c r="AC72" s="109"/>
      <c r="AD72" s="109"/>
      <c r="AE72" s="109"/>
      <c r="AF72" s="109"/>
      <c r="AG72" s="110"/>
      <c r="AH72" s="153"/>
      <c r="AI72" s="154"/>
      <c r="AJ72" s="154"/>
      <c r="AK72" s="155"/>
      <c r="AL72" s="153"/>
      <c r="AM72" s="154"/>
      <c r="AN72" s="154"/>
      <c r="AO72" s="155"/>
      <c r="AP72" s="153"/>
      <c r="AQ72" s="154"/>
      <c r="AR72" s="154"/>
      <c r="AS72" s="155"/>
      <c r="AT72" s="153"/>
      <c r="AU72" s="154"/>
      <c r="AV72" s="154"/>
      <c r="AW72" s="155"/>
      <c r="AX72" s="153"/>
      <c r="AY72" s="154"/>
      <c r="AZ72" s="154"/>
      <c r="BA72" s="155"/>
      <c r="BB72" s="153"/>
      <c r="BC72" s="154"/>
      <c r="BD72" s="154"/>
      <c r="BE72" s="155"/>
      <c r="BF72" s="153"/>
      <c r="BG72" s="154"/>
      <c r="BH72" s="154"/>
      <c r="BI72" s="155"/>
      <c r="BJ72" s="153"/>
      <c r="BK72" s="154"/>
      <c r="BL72" s="154"/>
      <c r="BM72" s="155"/>
      <c r="BN72" s="153"/>
      <c r="BO72" s="154"/>
      <c r="BP72" s="154"/>
      <c r="BQ72" s="155"/>
    </row>
    <row r="73" spans="1:69" ht="13.5" customHeight="1">
      <c r="A73" s="153"/>
      <c r="B73" s="155"/>
      <c r="C73" s="247"/>
      <c r="D73" s="248"/>
      <c r="E73" s="249"/>
      <c r="F73" s="247" t="s">
        <v>84</v>
      </c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9"/>
      <c r="V73" s="108"/>
      <c r="W73" s="109"/>
      <c r="X73" s="109"/>
      <c r="Y73" s="110"/>
      <c r="Z73" s="108"/>
      <c r="AA73" s="109"/>
      <c r="AB73" s="109"/>
      <c r="AC73" s="109"/>
      <c r="AD73" s="109"/>
      <c r="AE73" s="109"/>
      <c r="AF73" s="109"/>
      <c r="AG73" s="110"/>
      <c r="AH73" s="153"/>
      <c r="AI73" s="154"/>
      <c r="AJ73" s="154"/>
      <c r="AK73" s="155"/>
      <c r="AL73" s="153"/>
      <c r="AM73" s="154"/>
      <c r="AN73" s="154"/>
      <c r="AO73" s="155"/>
      <c r="AP73" s="153"/>
      <c r="AQ73" s="154"/>
      <c r="AR73" s="154"/>
      <c r="AS73" s="155"/>
      <c r="AT73" s="153"/>
      <c r="AU73" s="154"/>
      <c r="AV73" s="154"/>
      <c r="AW73" s="155"/>
      <c r="AX73" s="153"/>
      <c r="AY73" s="154"/>
      <c r="AZ73" s="154"/>
      <c r="BA73" s="155"/>
      <c r="BB73" s="153"/>
      <c r="BC73" s="154"/>
      <c r="BD73" s="154"/>
      <c r="BE73" s="155"/>
      <c r="BF73" s="153"/>
      <c r="BG73" s="154"/>
      <c r="BH73" s="154"/>
      <c r="BI73" s="155"/>
      <c r="BJ73" s="153"/>
      <c r="BK73" s="154"/>
      <c r="BL73" s="154"/>
      <c r="BM73" s="155"/>
      <c r="BN73" s="153"/>
      <c r="BO73" s="154"/>
      <c r="BP73" s="154"/>
      <c r="BQ73" s="155"/>
    </row>
    <row r="74" spans="1:69" ht="33.75" customHeight="1">
      <c r="A74" s="103">
        <v>1</v>
      </c>
      <c r="B74" s="104"/>
      <c r="C74" s="82"/>
      <c r="D74" s="83"/>
      <c r="E74" s="84"/>
      <c r="F74" s="100" t="s">
        <v>125</v>
      </c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82" t="s">
        <v>98</v>
      </c>
      <c r="W74" s="83"/>
      <c r="X74" s="83"/>
      <c r="Y74" s="84"/>
      <c r="Z74" s="82" t="s">
        <v>97</v>
      </c>
      <c r="AA74" s="83"/>
      <c r="AB74" s="83"/>
      <c r="AC74" s="83"/>
      <c r="AD74" s="83"/>
      <c r="AE74" s="83"/>
      <c r="AF74" s="83"/>
      <c r="AG74" s="84"/>
      <c r="AH74" s="159"/>
      <c r="AI74" s="160"/>
      <c r="AJ74" s="160"/>
      <c r="AK74" s="161"/>
      <c r="AL74" s="159">
        <v>777.78</v>
      </c>
      <c r="AM74" s="160"/>
      <c r="AN74" s="160"/>
      <c r="AO74" s="161"/>
      <c r="AP74" s="150">
        <f aca="true" t="shared" si="2" ref="AP74:AP80">AH74+AL74</f>
        <v>777.78</v>
      </c>
      <c r="AQ74" s="151"/>
      <c r="AR74" s="151"/>
      <c r="AS74" s="152"/>
      <c r="AT74" s="159"/>
      <c r="AU74" s="160"/>
      <c r="AV74" s="160"/>
      <c r="AW74" s="161"/>
      <c r="AX74" s="159">
        <v>777.65</v>
      </c>
      <c r="AY74" s="160"/>
      <c r="AZ74" s="160"/>
      <c r="BA74" s="161"/>
      <c r="BB74" s="150">
        <f aca="true" t="shared" si="3" ref="BB74:BB80">AT74+AX74</f>
        <v>777.65</v>
      </c>
      <c r="BC74" s="151"/>
      <c r="BD74" s="151"/>
      <c r="BE74" s="152"/>
      <c r="BF74" s="159"/>
      <c r="BG74" s="160"/>
      <c r="BH74" s="160"/>
      <c r="BI74" s="161"/>
      <c r="BJ74" s="147">
        <f>BB74-AP74</f>
        <v>-0.12999999999999545</v>
      </c>
      <c r="BK74" s="148"/>
      <c r="BL74" s="148"/>
      <c r="BM74" s="149"/>
      <c r="BN74" s="150">
        <f aca="true" t="shared" si="4" ref="BN74:BN80">BF74+BJ74</f>
        <v>-0.12999999999999545</v>
      </c>
      <c r="BO74" s="151"/>
      <c r="BP74" s="151"/>
      <c r="BQ74" s="152"/>
    </row>
    <row r="75" spans="1:69" ht="27" customHeight="1">
      <c r="A75" s="103">
        <v>2</v>
      </c>
      <c r="B75" s="104"/>
      <c r="C75" s="82"/>
      <c r="D75" s="83"/>
      <c r="E75" s="84"/>
      <c r="F75" s="100" t="s">
        <v>126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82" t="s">
        <v>98</v>
      </c>
      <c r="W75" s="83"/>
      <c r="X75" s="83"/>
      <c r="Y75" s="84"/>
      <c r="Z75" s="82" t="s">
        <v>97</v>
      </c>
      <c r="AA75" s="83"/>
      <c r="AB75" s="83"/>
      <c r="AC75" s="83"/>
      <c r="AD75" s="83"/>
      <c r="AE75" s="83"/>
      <c r="AF75" s="83"/>
      <c r="AG75" s="84"/>
      <c r="AH75" s="159"/>
      <c r="AI75" s="160"/>
      <c r="AJ75" s="160"/>
      <c r="AK75" s="161"/>
      <c r="AL75" s="258">
        <v>3</v>
      </c>
      <c r="AM75" s="259"/>
      <c r="AN75" s="259"/>
      <c r="AO75" s="260"/>
      <c r="AP75" s="251">
        <f t="shared" si="2"/>
        <v>3</v>
      </c>
      <c r="AQ75" s="252"/>
      <c r="AR75" s="252"/>
      <c r="AS75" s="253"/>
      <c r="AT75" s="159"/>
      <c r="AU75" s="160"/>
      <c r="AV75" s="160"/>
      <c r="AW75" s="161"/>
      <c r="AX75" s="159">
        <v>3.4</v>
      </c>
      <c r="AY75" s="160"/>
      <c r="AZ75" s="160"/>
      <c r="BA75" s="161"/>
      <c r="BB75" s="150">
        <f t="shared" si="3"/>
        <v>3.4</v>
      </c>
      <c r="BC75" s="151"/>
      <c r="BD75" s="151"/>
      <c r="BE75" s="152"/>
      <c r="BF75" s="159"/>
      <c r="BG75" s="160"/>
      <c r="BH75" s="160"/>
      <c r="BI75" s="161"/>
      <c r="BJ75" s="256">
        <f>AX75-AL75</f>
        <v>0.3999999999999999</v>
      </c>
      <c r="BK75" s="148"/>
      <c r="BL75" s="148"/>
      <c r="BM75" s="149"/>
      <c r="BN75" s="150">
        <f t="shared" si="4"/>
        <v>0.3999999999999999</v>
      </c>
      <c r="BO75" s="151"/>
      <c r="BP75" s="151"/>
      <c r="BQ75" s="152"/>
    </row>
    <row r="76" spans="1:69" ht="31.5" customHeight="1">
      <c r="A76" s="103">
        <v>3</v>
      </c>
      <c r="B76" s="104"/>
      <c r="C76" s="82"/>
      <c r="D76" s="83"/>
      <c r="E76" s="84"/>
      <c r="F76" s="100" t="s">
        <v>127</v>
      </c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47"/>
      <c r="V76" s="82" t="s">
        <v>98</v>
      </c>
      <c r="W76" s="83"/>
      <c r="X76" s="83"/>
      <c r="Y76" s="84"/>
      <c r="Z76" s="82" t="s">
        <v>97</v>
      </c>
      <c r="AA76" s="83"/>
      <c r="AB76" s="83"/>
      <c r="AC76" s="83"/>
      <c r="AD76" s="83"/>
      <c r="AE76" s="83"/>
      <c r="AF76" s="83"/>
      <c r="AG76" s="84"/>
      <c r="AH76" s="159"/>
      <c r="AI76" s="160"/>
      <c r="AJ76" s="160"/>
      <c r="AK76" s="161"/>
      <c r="AL76" s="258">
        <v>3</v>
      </c>
      <c r="AM76" s="259"/>
      <c r="AN76" s="259"/>
      <c r="AO76" s="260"/>
      <c r="AP76" s="251">
        <f t="shared" si="2"/>
        <v>3</v>
      </c>
      <c r="AQ76" s="252"/>
      <c r="AR76" s="252"/>
      <c r="AS76" s="253"/>
      <c r="AT76" s="159"/>
      <c r="AU76" s="160"/>
      <c r="AV76" s="160"/>
      <c r="AW76" s="161"/>
      <c r="AX76" s="258">
        <v>5</v>
      </c>
      <c r="AY76" s="259"/>
      <c r="AZ76" s="259"/>
      <c r="BA76" s="260"/>
      <c r="BB76" s="251">
        <f t="shared" si="3"/>
        <v>5</v>
      </c>
      <c r="BC76" s="252"/>
      <c r="BD76" s="252"/>
      <c r="BE76" s="253"/>
      <c r="BF76" s="159"/>
      <c r="BG76" s="160"/>
      <c r="BH76" s="160"/>
      <c r="BI76" s="161"/>
      <c r="BJ76" s="256">
        <f>AX76-AL76</f>
        <v>2</v>
      </c>
      <c r="BK76" s="148"/>
      <c r="BL76" s="148"/>
      <c r="BM76" s="149"/>
      <c r="BN76" s="150">
        <f t="shared" si="4"/>
        <v>2</v>
      </c>
      <c r="BO76" s="151"/>
      <c r="BP76" s="151"/>
      <c r="BQ76" s="152"/>
    </row>
    <row r="77" spans="1:69" ht="31.5" customHeight="1">
      <c r="A77" s="103">
        <v>4</v>
      </c>
      <c r="B77" s="104"/>
      <c r="C77" s="82"/>
      <c r="D77" s="83"/>
      <c r="E77" s="84"/>
      <c r="F77" s="100" t="s">
        <v>128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47"/>
      <c r="V77" s="82" t="s">
        <v>98</v>
      </c>
      <c r="W77" s="83"/>
      <c r="X77" s="83"/>
      <c r="Y77" s="84"/>
      <c r="Z77" s="82" t="s">
        <v>97</v>
      </c>
      <c r="AA77" s="83"/>
      <c r="AB77" s="83"/>
      <c r="AC77" s="83"/>
      <c r="AD77" s="83"/>
      <c r="AE77" s="83"/>
      <c r="AF77" s="83"/>
      <c r="AG77" s="84"/>
      <c r="AH77" s="159"/>
      <c r="AI77" s="160"/>
      <c r="AJ77" s="160"/>
      <c r="AK77" s="161"/>
      <c r="AL77" s="256">
        <v>14</v>
      </c>
      <c r="AM77" s="257"/>
      <c r="AN77" s="257"/>
      <c r="AO77" s="36"/>
      <c r="AP77" s="251">
        <f t="shared" si="2"/>
        <v>14</v>
      </c>
      <c r="AQ77" s="252"/>
      <c r="AR77" s="252"/>
      <c r="AS77" s="253"/>
      <c r="AT77" s="159"/>
      <c r="AU77" s="160"/>
      <c r="AV77" s="160"/>
      <c r="AW77" s="161"/>
      <c r="AX77" s="147">
        <v>0</v>
      </c>
      <c r="AY77" s="148"/>
      <c r="AZ77" s="148"/>
      <c r="BA77" s="149"/>
      <c r="BB77" s="150">
        <f t="shared" si="3"/>
        <v>0</v>
      </c>
      <c r="BC77" s="151"/>
      <c r="BD77" s="151"/>
      <c r="BE77" s="152"/>
      <c r="BF77" s="159"/>
      <c r="BG77" s="160"/>
      <c r="BH77" s="160"/>
      <c r="BI77" s="161"/>
      <c r="BJ77" s="156">
        <v>0</v>
      </c>
      <c r="BK77" s="148"/>
      <c r="BL77" s="148"/>
      <c r="BM77" s="149"/>
      <c r="BN77" s="150">
        <f t="shared" si="4"/>
        <v>0</v>
      </c>
      <c r="BO77" s="151"/>
      <c r="BP77" s="151"/>
      <c r="BQ77" s="152"/>
    </row>
    <row r="78" spans="1:69" ht="42" customHeight="1">
      <c r="A78" s="103">
        <v>5</v>
      </c>
      <c r="B78" s="104"/>
      <c r="C78" s="82"/>
      <c r="D78" s="83"/>
      <c r="E78" s="84"/>
      <c r="F78" s="100" t="s">
        <v>129</v>
      </c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47"/>
      <c r="V78" s="82" t="s">
        <v>98</v>
      </c>
      <c r="W78" s="83"/>
      <c r="X78" s="83"/>
      <c r="Y78" s="35"/>
      <c r="Z78" s="82" t="s">
        <v>97</v>
      </c>
      <c r="AA78" s="83"/>
      <c r="AB78" s="83"/>
      <c r="AC78" s="83"/>
      <c r="AD78" s="83"/>
      <c r="AE78" s="83"/>
      <c r="AF78" s="83"/>
      <c r="AG78" s="84"/>
      <c r="AH78" s="159"/>
      <c r="AI78" s="160"/>
      <c r="AJ78" s="160"/>
      <c r="AK78" s="161"/>
      <c r="AL78" s="256">
        <v>950</v>
      </c>
      <c r="AM78" s="257"/>
      <c r="AN78" s="257"/>
      <c r="AO78" s="36"/>
      <c r="AP78" s="251">
        <f t="shared" si="2"/>
        <v>950</v>
      </c>
      <c r="AQ78" s="252"/>
      <c r="AR78" s="252"/>
      <c r="AS78" s="253"/>
      <c r="AT78" s="159"/>
      <c r="AU78" s="160"/>
      <c r="AV78" s="160"/>
      <c r="AW78" s="161"/>
      <c r="AX78" s="147">
        <v>915.23</v>
      </c>
      <c r="AY78" s="148"/>
      <c r="AZ78" s="148"/>
      <c r="BA78" s="149"/>
      <c r="BB78" s="170">
        <f>AT78+AX78</f>
        <v>915.23</v>
      </c>
      <c r="BC78" s="171"/>
      <c r="BD78" s="171"/>
      <c r="BE78" s="172"/>
      <c r="BF78" s="159"/>
      <c r="BG78" s="160"/>
      <c r="BH78" s="160"/>
      <c r="BI78" s="161"/>
      <c r="BJ78" s="156">
        <f>AX78-AL78</f>
        <v>-34.76999999999998</v>
      </c>
      <c r="BK78" s="148"/>
      <c r="BL78" s="148"/>
      <c r="BM78" s="149"/>
      <c r="BN78" s="150">
        <f t="shared" si="4"/>
        <v>-34.76999999999998</v>
      </c>
      <c r="BO78" s="151"/>
      <c r="BP78" s="151"/>
      <c r="BQ78" s="152"/>
    </row>
    <row r="79" spans="1:69" ht="31.5" customHeight="1">
      <c r="A79" s="103">
        <v>6</v>
      </c>
      <c r="B79" s="104"/>
      <c r="C79" s="82"/>
      <c r="D79" s="83"/>
      <c r="E79" s="84"/>
      <c r="F79" s="100" t="s">
        <v>99</v>
      </c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47"/>
      <c r="V79" s="82" t="s">
        <v>98</v>
      </c>
      <c r="W79" s="83"/>
      <c r="X79" s="83"/>
      <c r="Y79" s="35"/>
      <c r="Z79" s="82" t="s">
        <v>97</v>
      </c>
      <c r="AA79" s="83"/>
      <c r="AB79" s="83"/>
      <c r="AC79" s="83"/>
      <c r="AD79" s="83"/>
      <c r="AE79" s="83"/>
      <c r="AF79" s="83"/>
      <c r="AG79" s="84"/>
      <c r="AH79" s="159"/>
      <c r="AI79" s="160"/>
      <c r="AJ79" s="160"/>
      <c r="AK79" s="161"/>
      <c r="AL79" s="256">
        <v>35</v>
      </c>
      <c r="AM79" s="257"/>
      <c r="AN79" s="257"/>
      <c r="AO79" s="36"/>
      <c r="AP79" s="251">
        <f t="shared" si="2"/>
        <v>35</v>
      </c>
      <c r="AQ79" s="252"/>
      <c r="AR79" s="252"/>
      <c r="AS79" s="253"/>
      <c r="AT79" s="159"/>
      <c r="AU79" s="160"/>
      <c r="AV79" s="160"/>
      <c r="AW79" s="161"/>
      <c r="AX79" s="147">
        <v>28.5</v>
      </c>
      <c r="AY79" s="148"/>
      <c r="AZ79" s="148"/>
      <c r="BA79" s="149"/>
      <c r="BB79" s="150">
        <f>AT79+AX79</f>
        <v>28.5</v>
      </c>
      <c r="BC79" s="151"/>
      <c r="BD79" s="151"/>
      <c r="BE79" s="152"/>
      <c r="BF79" s="159"/>
      <c r="BG79" s="160"/>
      <c r="BH79" s="160"/>
      <c r="BI79" s="161"/>
      <c r="BJ79" s="156">
        <f>AX79-AL79</f>
        <v>-6.5</v>
      </c>
      <c r="BK79" s="148"/>
      <c r="BL79" s="148"/>
      <c r="BM79" s="149"/>
      <c r="BN79" s="150">
        <f t="shared" si="4"/>
        <v>-6.5</v>
      </c>
      <c r="BO79" s="151"/>
      <c r="BP79" s="151"/>
      <c r="BQ79" s="152"/>
    </row>
    <row r="80" spans="1:69" ht="39.75" customHeight="1">
      <c r="A80" s="103">
        <v>7</v>
      </c>
      <c r="B80" s="104"/>
      <c r="C80" s="82"/>
      <c r="D80" s="83"/>
      <c r="E80" s="84"/>
      <c r="F80" s="100" t="s">
        <v>130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2"/>
      <c r="V80" s="82" t="s">
        <v>98</v>
      </c>
      <c r="W80" s="83"/>
      <c r="X80" s="83"/>
      <c r="Y80" s="84"/>
      <c r="Z80" s="82" t="s">
        <v>97</v>
      </c>
      <c r="AA80" s="83"/>
      <c r="AB80" s="83"/>
      <c r="AC80" s="83"/>
      <c r="AD80" s="83"/>
      <c r="AE80" s="83"/>
      <c r="AF80" s="83"/>
      <c r="AG80" s="84"/>
      <c r="AH80" s="159"/>
      <c r="AI80" s="160"/>
      <c r="AJ80" s="160"/>
      <c r="AK80" s="161"/>
      <c r="AL80" s="156">
        <v>1372.22</v>
      </c>
      <c r="AM80" s="157"/>
      <c r="AN80" s="157"/>
      <c r="AO80" s="158"/>
      <c r="AP80" s="251">
        <f t="shared" si="2"/>
        <v>1372.22</v>
      </c>
      <c r="AQ80" s="252"/>
      <c r="AR80" s="252"/>
      <c r="AS80" s="253"/>
      <c r="AT80" s="159"/>
      <c r="AU80" s="160"/>
      <c r="AV80" s="160"/>
      <c r="AW80" s="161"/>
      <c r="AX80" s="156">
        <v>1134.87</v>
      </c>
      <c r="AY80" s="157"/>
      <c r="AZ80" s="157"/>
      <c r="BA80" s="158"/>
      <c r="BB80" s="170">
        <f t="shared" si="3"/>
        <v>1134.87</v>
      </c>
      <c r="BC80" s="171"/>
      <c r="BD80" s="171"/>
      <c r="BE80" s="172"/>
      <c r="BF80" s="162"/>
      <c r="BG80" s="160"/>
      <c r="BH80" s="160"/>
      <c r="BI80" s="161"/>
      <c r="BJ80" s="156">
        <f>AX80-AL80</f>
        <v>-237.35000000000014</v>
      </c>
      <c r="BK80" s="148"/>
      <c r="BL80" s="148"/>
      <c r="BM80" s="149"/>
      <c r="BN80" s="150">
        <f t="shared" si="4"/>
        <v>-237.35000000000014</v>
      </c>
      <c r="BO80" s="151"/>
      <c r="BP80" s="151"/>
      <c r="BQ80" s="152"/>
    </row>
    <row r="81" spans="1:69" ht="13.5" customHeight="1">
      <c r="A81" s="111" t="s">
        <v>86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3"/>
    </row>
    <row r="82" spans="1:69" ht="19.5" customHeight="1">
      <c r="A82" s="114" t="s">
        <v>115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6"/>
    </row>
    <row r="83" spans="1:69" ht="13.5" customHeight="1">
      <c r="A83" s="117"/>
      <c r="B83" s="117"/>
      <c r="C83" s="108"/>
      <c r="D83" s="109"/>
      <c r="E83" s="110"/>
      <c r="F83" s="118" t="s">
        <v>87</v>
      </c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20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</row>
    <row r="84" spans="1:69" ht="29.25" customHeight="1">
      <c r="A84" s="87">
        <v>1</v>
      </c>
      <c r="B84" s="68"/>
      <c r="C84" s="108"/>
      <c r="D84" s="109"/>
      <c r="E84" s="110"/>
      <c r="F84" s="85" t="s">
        <v>100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52"/>
      <c r="V84" s="88" t="s">
        <v>103</v>
      </c>
      <c r="W84" s="89"/>
      <c r="X84" s="89"/>
      <c r="Y84" s="41"/>
      <c r="Z84" s="88" t="s">
        <v>97</v>
      </c>
      <c r="AA84" s="89"/>
      <c r="AB84" s="89"/>
      <c r="AC84" s="89"/>
      <c r="AD84" s="89"/>
      <c r="AE84" s="89"/>
      <c r="AF84" s="89"/>
      <c r="AG84" s="90"/>
      <c r="AH84" s="73"/>
      <c r="AI84" s="74"/>
      <c r="AJ84" s="74"/>
      <c r="AK84" s="75"/>
      <c r="AL84" s="76">
        <v>1</v>
      </c>
      <c r="AM84" s="77"/>
      <c r="AN84" s="78"/>
      <c r="AO84" s="42"/>
      <c r="AP84" s="105">
        <f aca="true" t="shared" si="5" ref="AP84:AP89">AL84+AH84</f>
        <v>1</v>
      </c>
      <c r="AQ84" s="106"/>
      <c r="AR84" s="106"/>
      <c r="AS84" s="107"/>
      <c r="AT84" s="76"/>
      <c r="AU84" s="77"/>
      <c r="AV84" s="77"/>
      <c r="AW84" s="78"/>
      <c r="AX84" s="76">
        <v>1</v>
      </c>
      <c r="AY84" s="77"/>
      <c r="AZ84" s="77"/>
      <c r="BA84" s="78"/>
      <c r="BB84" s="105">
        <f aca="true" t="shared" si="6" ref="BB84:BB89">AX84+AT84</f>
        <v>1</v>
      </c>
      <c r="BC84" s="106"/>
      <c r="BD84" s="106"/>
      <c r="BE84" s="107"/>
      <c r="BF84" s="73"/>
      <c r="BG84" s="74"/>
      <c r="BH84" s="74"/>
      <c r="BI84" s="75"/>
      <c r="BJ84" s="76">
        <v>0</v>
      </c>
      <c r="BK84" s="77"/>
      <c r="BL84" s="77"/>
      <c r="BM84" s="78"/>
      <c r="BN84" s="76">
        <v>0</v>
      </c>
      <c r="BO84" s="77"/>
      <c r="BP84" s="77"/>
      <c r="BQ84" s="78"/>
    </row>
    <row r="85" spans="1:69" ht="20.25" customHeight="1">
      <c r="A85" s="87">
        <v>2</v>
      </c>
      <c r="B85" s="68"/>
      <c r="C85" s="108"/>
      <c r="D85" s="109"/>
      <c r="E85" s="110"/>
      <c r="F85" s="85" t="s">
        <v>102</v>
      </c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52"/>
      <c r="V85" s="88" t="s">
        <v>104</v>
      </c>
      <c r="W85" s="89"/>
      <c r="X85" s="89"/>
      <c r="Y85" s="41"/>
      <c r="Z85" s="88" t="s">
        <v>97</v>
      </c>
      <c r="AA85" s="89"/>
      <c r="AB85" s="89"/>
      <c r="AC85" s="89"/>
      <c r="AD85" s="89"/>
      <c r="AE85" s="89"/>
      <c r="AF85" s="89"/>
      <c r="AG85" s="90"/>
      <c r="AH85" s="73"/>
      <c r="AI85" s="74"/>
      <c r="AJ85" s="74"/>
      <c r="AK85" s="75"/>
      <c r="AL85" s="64">
        <v>968</v>
      </c>
      <c r="AM85" s="60"/>
      <c r="AN85" s="61"/>
      <c r="AO85" s="42"/>
      <c r="AP85" s="269">
        <f t="shared" si="5"/>
        <v>968</v>
      </c>
      <c r="AQ85" s="270"/>
      <c r="AR85" s="270"/>
      <c r="AS85" s="271"/>
      <c r="AT85" s="76"/>
      <c r="AU85" s="77"/>
      <c r="AV85" s="77"/>
      <c r="AW85" s="78"/>
      <c r="AX85" s="64">
        <v>968</v>
      </c>
      <c r="AY85" s="60"/>
      <c r="AZ85" s="60"/>
      <c r="BA85" s="61"/>
      <c r="BB85" s="269">
        <f t="shared" si="6"/>
        <v>968</v>
      </c>
      <c r="BC85" s="270"/>
      <c r="BD85" s="270"/>
      <c r="BE85" s="271"/>
      <c r="BF85" s="73"/>
      <c r="BG85" s="74"/>
      <c r="BH85" s="74"/>
      <c r="BI85" s="75"/>
      <c r="BJ85" s="76">
        <v>0</v>
      </c>
      <c r="BK85" s="77"/>
      <c r="BL85" s="77"/>
      <c r="BM85" s="78"/>
      <c r="BN85" s="76">
        <v>0</v>
      </c>
      <c r="BO85" s="77"/>
      <c r="BP85" s="77"/>
      <c r="BQ85" s="78"/>
    </row>
    <row r="86" spans="1:69" ht="24.75" customHeight="1">
      <c r="A86" s="87">
        <v>3</v>
      </c>
      <c r="B86" s="68"/>
      <c r="C86" s="108"/>
      <c r="D86" s="109"/>
      <c r="E86" s="110"/>
      <c r="F86" s="85" t="s">
        <v>101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52"/>
      <c r="V86" s="88" t="s">
        <v>103</v>
      </c>
      <c r="W86" s="89"/>
      <c r="X86" s="89"/>
      <c r="Y86" s="41"/>
      <c r="Z86" s="88" t="s">
        <v>97</v>
      </c>
      <c r="AA86" s="89"/>
      <c r="AB86" s="89"/>
      <c r="AC86" s="89"/>
      <c r="AD86" s="89"/>
      <c r="AE86" s="89"/>
      <c r="AF86" s="89"/>
      <c r="AG86" s="90"/>
      <c r="AH86" s="73"/>
      <c r="AI86" s="74"/>
      <c r="AJ86" s="74"/>
      <c r="AK86" s="75"/>
      <c r="AL86" s="76">
        <v>1</v>
      </c>
      <c r="AM86" s="77"/>
      <c r="AN86" s="78"/>
      <c r="AO86" s="42"/>
      <c r="AP86" s="105">
        <f t="shared" si="5"/>
        <v>1</v>
      </c>
      <c r="AQ86" s="106"/>
      <c r="AR86" s="106"/>
      <c r="AS86" s="107"/>
      <c r="AT86" s="76"/>
      <c r="AU86" s="77"/>
      <c r="AV86" s="77"/>
      <c r="AW86" s="78"/>
      <c r="AX86" s="76">
        <v>1</v>
      </c>
      <c r="AY86" s="77"/>
      <c r="AZ86" s="77"/>
      <c r="BA86" s="78"/>
      <c r="BB86" s="105">
        <f t="shared" si="6"/>
        <v>1</v>
      </c>
      <c r="BC86" s="106"/>
      <c r="BD86" s="106"/>
      <c r="BE86" s="107"/>
      <c r="BF86" s="73"/>
      <c r="BG86" s="74"/>
      <c r="BH86" s="74"/>
      <c r="BI86" s="75"/>
      <c r="BJ86" s="76">
        <v>0</v>
      </c>
      <c r="BK86" s="77"/>
      <c r="BL86" s="77"/>
      <c r="BM86" s="78"/>
      <c r="BN86" s="76">
        <v>0</v>
      </c>
      <c r="BO86" s="77"/>
      <c r="BP86" s="77"/>
      <c r="BQ86" s="78"/>
    </row>
    <row r="87" spans="1:69" ht="25.5" customHeight="1">
      <c r="A87" s="87">
        <v>4</v>
      </c>
      <c r="B87" s="68"/>
      <c r="C87" s="108"/>
      <c r="D87" s="109"/>
      <c r="E87" s="110"/>
      <c r="F87" s="85" t="s">
        <v>131</v>
      </c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52"/>
      <c r="V87" s="88" t="s">
        <v>104</v>
      </c>
      <c r="W87" s="89"/>
      <c r="X87" s="89"/>
      <c r="Y87" s="41"/>
      <c r="Z87" s="88" t="s">
        <v>97</v>
      </c>
      <c r="AA87" s="89"/>
      <c r="AB87" s="89"/>
      <c r="AC87" s="89"/>
      <c r="AD87" s="89"/>
      <c r="AE87" s="89"/>
      <c r="AF87" s="89"/>
      <c r="AG87" s="90"/>
      <c r="AH87" s="73"/>
      <c r="AI87" s="74"/>
      <c r="AJ87" s="74"/>
      <c r="AK87" s="75"/>
      <c r="AL87" s="76">
        <v>921.2</v>
      </c>
      <c r="AM87" s="77"/>
      <c r="AN87" s="78"/>
      <c r="AO87" s="42"/>
      <c r="AP87" s="269">
        <f t="shared" si="5"/>
        <v>921.2</v>
      </c>
      <c r="AQ87" s="270"/>
      <c r="AR87" s="270"/>
      <c r="AS87" s="271"/>
      <c r="AT87" s="76"/>
      <c r="AU87" s="77"/>
      <c r="AV87" s="77"/>
      <c r="AW87" s="78"/>
      <c r="AX87" s="76">
        <v>921.2</v>
      </c>
      <c r="AY87" s="77"/>
      <c r="AZ87" s="77"/>
      <c r="BA87" s="78"/>
      <c r="BB87" s="269">
        <f t="shared" si="6"/>
        <v>921.2</v>
      </c>
      <c r="BC87" s="270"/>
      <c r="BD87" s="270"/>
      <c r="BE87" s="271"/>
      <c r="BF87" s="73"/>
      <c r="BG87" s="74"/>
      <c r="BH87" s="74"/>
      <c r="BI87" s="75"/>
      <c r="BJ87" s="76">
        <v>0</v>
      </c>
      <c r="BK87" s="77"/>
      <c r="BL87" s="77"/>
      <c r="BM87" s="78"/>
      <c r="BN87" s="76">
        <v>0</v>
      </c>
      <c r="BO87" s="77"/>
      <c r="BP87" s="77"/>
      <c r="BQ87" s="78"/>
    </row>
    <row r="88" spans="1:69" ht="25.5" customHeight="1">
      <c r="A88" s="87">
        <v>5</v>
      </c>
      <c r="B88" s="68"/>
      <c r="C88" s="108"/>
      <c r="D88" s="109"/>
      <c r="E88" s="110"/>
      <c r="F88" s="88" t="s">
        <v>100</v>
      </c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52"/>
      <c r="V88" s="88" t="s">
        <v>103</v>
      </c>
      <c r="W88" s="89"/>
      <c r="X88" s="89"/>
      <c r="Y88" s="41"/>
      <c r="Z88" s="88" t="s">
        <v>97</v>
      </c>
      <c r="AA88" s="89"/>
      <c r="AB88" s="89"/>
      <c r="AC88" s="89"/>
      <c r="AD88" s="89"/>
      <c r="AE88" s="89"/>
      <c r="AF88" s="89"/>
      <c r="AG88" s="90"/>
      <c r="AH88" s="73"/>
      <c r="AI88" s="74"/>
      <c r="AJ88" s="74"/>
      <c r="AK88" s="75"/>
      <c r="AL88" s="76">
        <v>1</v>
      </c>
      <c r="AM88" s="77"/>
      <c r="AN88" s="78"/>
      <c r="AO88" s="42"/>
      <c r="AP88" s="105">
        <f t="shared" si="5"/>
        <v>1</v>
      </c>
      <c r="AQ88" s="106"/>
      <c r="AR88" s="106"/>
      <c r="AS88" s="107"/>
      <c r="AT88" s="76"/>
      <c r="AU88" s="77"/>
      <c r="AV88" s="77"/>
      <c r="AW88" s="78"/>
      <c r="AX88" s="76">
        <v>1</v>
      </c>
      <c r="AY88" s="77"/>
      <c r="AZ88" s="77"/>
      <c r="BA88" s="78"/>
      <c r="BB88" s="105">
        <f t="shared" si="6"/>
        <v>1</v>
      </c>
      <c r="BC88" s="106"/>
      <c r="BD88" s="106"/>
      <c r="BE88" s="107"/>
      <c r="BF88" s="73"/>
      <c r="BG88" s="74"/>
      <c r="BH88" s="74"/>
      <c r="BI88" s="75"/>
      <c r="BJ88" s="76">
        <v>0</v>
      </c>
      <c r="BK88" s="77"/>
      <c r="BL88" s="77"/>
      <c r="BM88" s="78"/>
      <c r="BN88" s="76">
        <v>0</v>
      </c>
      <c r="BO88" s="77"/>
      <c r="BP88" s="77"/>
      <c r="BQ88" s="78"/>
    </row>
    <row r="89" spans="1:69" ht="24.75" customHeight="1">
      <c r="A89" s="267">
        <v>6</v>
      </c>
      <c r="B89" s="267"/>
      <c r="C89" s="82"/>
      <c r="D89" s="83"/>
      <c r="E89" s="84"/>
      <c r="F89" s="100" t="s">
        <v>102</v>
      </c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2"/>
      <c r="V89" s="88" t="s">
        <v>104</v>
      </c>
      <c r="W89" s="89"/>
      <c r="X89" s="89"/>
      <c r="Y89" s="90"/>
      <c r="Z89" s="82" t="s">
        <v>97</v>
      </c>
      <c r="AA89" s="83"/>
      <c r="AB89" s="83"/>
      <c r="AC89" s="83"/>
      <c r="AD89" s="83"/>
      <c r="AE89" s="83"/>
      <c r="AF89" s="83"/>
      <c r="AG89" s="84"/>
      <c r="AH89" s="268"/>
      <c r="AI89" s="268"/>
      <c r="AJ89" s="268"/>
      <c r="AK89" s="268"/>
      <c r="AL89" s="269">
        <v>924</v>
      </c>
      <c r="AM89" s="270"/>
      <c r="AN89" s="270"/>
      <c r="AO89" s="271"/>
      <c r="AP89" s="269">
        <f t="shared" si="5"/>
        <v>924</v>
      </c>
      <c r="AQ89" s="270"/>
      <c r="AR89" s="270"/>
      <c r="AS89" s="271"/>
      <c r="AT89" s="269"/>
      <c r="AU89" s="270"/>
      <c r="AV89" s="270"/>
      <c r="AW89" s="271"/>
      <c r="AX89" s="269">
        <v>924</v>
      </c>
      <c r="AY89" s="270"/>
      <c r="AZ89" s="270"/>
      <c r="BA89" s="271"/>
      <c r="BB89" s="269">
        <f t="shared" si="6"/>
        <v>924</v>
      </c>
      <c r="BC89" s="270"/>
      <c r="BD89" s="270"/>
      <c r="BE89" s="271"/>
      <c r="BF89" s="268"/>
      <c r="BG89" s="268"/>
      <c r="BH89" s="268"/>
      <c r="BI89" s="268"/>
      <c r="BJ89" s="272">
        <v>0</v>
      </c>
      <c r="BK89" s="272"/>
      <c r="BL89" s="272"/>
      <c r="BM89" s="272"/>
      <c r="BN89" s="273">
        <v>0</v>
      </c>
      <c r="BO89" s="273"/>
      <c r="BP89" s="273"/>
      <c r="BQ89" s="273"/>
    </row>
    <row r="90" spans="1:69" ht="13.5" customHeight="1">
      <c r="A90" s="103" t="s">
        <v>86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250"/>
      <c r="AW90" s="250"/>
      <c r="AX90" s="250"/>
      <c r="AY90" s="250"/>
      <c r="AZ90" s="250"/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104"/>
    </row>
    <row r="91" spans="1:69" ht="13.5" customHeight="1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6"/>
    </row>
    <row r="92" spans="1:69" ht="13.5" customHeight="1">
      <c r="A92" s="117"/>
      <c r="B92" s="117"/>
      <c r="C92" s="108"/>
      <c r="D92" s="109"/>
      <c r="E92" s="110"/>
      <c r="F92" s="118" t="s">
        <v>89</v>
      </c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20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</row>
    <row r="93" spans="1:69" ht="25.5" customHeight="1">
      <c r="A93" s="87">
        <v>1</v>
      </c>
      <c r="B93" s="68"/>
      <c r="C93" s="108"/>
      <c r="D93" s="109"/>
      <c r="E93" s="110"/>
      <c r="F93" s="85" t="s">
        <v>105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40"/>
      <c r="V93" s="88" t="s">
        <v>107</v>
      </c>
      <c r="W93" s="89"/>
      <c r="X93" s="89"/>
      <c r="Y93" s="41"/>
      <c r="Z93" s="88" t="s">
        <v>97</v>
      </c>
      <c r="AA93" s="89"/>
      <c r="AB93" s="89"/>
      <c r="AC93" s="89"/>
      <c r="AD93" s="89"/>
      <c r="AE93" s="89"/>
      <c r="AF93" s="89"/>
      <c r="AG93" s="90"/>
      <c r="AH93" s="279"/>
      <c r="AI93" s="280"/>
      <c r="AJ93" s="280"/>
      <c r="AK93" s="281"/>
      <c r="AL93" s="69">
        <v>803.49</v>
      </c>
      <c r="AM93" s="65"/>
      <c r="AN93" s="65"/>
      <c r="AO93" s="66"/>
      <c r="AP93" s="69">
        <f>AL93</f>
        <v>803.49</v>
      </c>
      <c r="AQ93" s="77"/>
      <c r="AR93" s="77"/>
      <c r="AS93" s="78"/>
      <c r="AT93" s="73"/>
      <c r="AU93" s="74"/>
      <c r="AV93" s="74"/>
      <c r="AW93" s="75"/>
      <c r="AX93" s="76">
        <v>803.36</v>
      </c>
      <c r="AY93" s="77"/>
      <c r="AZ93" s="77"/>
      <c r="BA93" s="78"/>
      <c r="BB93" s="76">
        <f>AX93</f>
        <v>803.36</v>
      </c>
      <c r="BC93" s="77"/>
      <c r="BD93" s="77"/>
      <c r="BE93" s="78"/>
      <c r="BF93" s="73"/>
      <c r="BG93" s="74"/>
      <c r="BH93" s="74"/>
      <c r="BI93" s="75"/>
      <c r="BJ93" s="69">
        <f>AX93-AL93</f>
        <v>-0.12999999999999545</v>
      </c>
      <c r="BK93" s="77"/>
      <c r="BL93" s="77"/>
      <c r="BM93" s="78"/>
      <c r="BN93" s="69">
        <f>BJ93</f>
        <v>-0.12999999999999545</v>
      </c>
      <c r="BO93" s="77"/>
      <c r="BP93" s="77"/>
      <c r="BQ93" s="78"/>
    </row>
    <row r="94" spans="1:69" ht="27.75" customHeight="1">
      <c r="A94" s="87">
        <v>2</v>
      </c>
      <c r="B94" s="68"/>
      <c r="C94" s="108"/>
      <c r="D94" s="109"/>
      <c r="E94" s="110"/>
      <c r="F94" s="85" t="s">
        <v>106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40"/>
      <c r="V94" s="88" t="s">
        <v>107</v>
      </c>
      <c r="W94" s="89"/>
      <c r="X94" s="89"/>
      <c r="Y94" s="41"/>
      <c r="Z94" s="88" t="s">
        <v>97</v>
      </c>
      <c r="AA94" s="89"/>
      <c r="AB94" s="89"/>
      <c r="AC94" s="89"/>
      <c r="AD94" s="89"/>
      <c r="AE94" s="89"/>
      <c r="AF94" s="89"/>
      <c r="AG94" s="90"/>
      <c r="AH94" s="73"/>
      <c r="AI94" s="74"/>
      <c r="AJ94" s="74"/>
      <c r="AK94" s="75"/>
      <c r="AL94" s="69">
        <v>976.98</v>
      </c>
      <c r="AM94" s="65"/>
      <c r="AN94" s="65"/>
      <c r="AO94" s="66"/>
      <c r="AP94" s="69">
        <f>AL94</f>
        <v>976.98</v>
      </c>
      <c r="AQ94" s="77"/>
      <c r="AR94" s="77"/>
      <c r="AS94" s="78"/>
      <c r="AT94" s="73"/>
      <c r="AU94" s="74"/>
      <c r="AV94" s="74"/>
      <c r="AW94" s="75"/>
      <c r="AX94" s="76">
        <v>971.99</v>
      </c>
      <c r="AY94" s="77"/>
      <c r="AZ94" s="77"/>
      <c r="BA94" s="78"/>
      <c r="BB94" s="76">
        <f>AX94</f>
        <v>971.99</v>
      </c>
      <c r="BC94" s="77"/>
      <c r="BD94" s="77"/>
      <c r="BE94" s="78"/>
      <c r="BF94" s="73"/>
      <c r="BG94" s="74"/>
      <c r="BH94" s="74"/>
      <c r="BI94" s="75"/>
      <c r="BJ94" s="69">
        <f>AX94-AL94</f>
        <v>-4.990000000000009</v>
      </c>
      <c r="BK94" s="77"/>
      <c r="BL94" s="77"/>
      <c r="BM94" s="78"/>
      <c r="BN94" s="69">
        <f>BJ94</f>
        <v>-4.990000000000009</v>
      </c>
      <c r="BO94" s="77"/>
      <c r="BP94" s="77"/>
      <c r="BQ94" s="78"/>
    </row>
    <row r="95" spans="1:69" ht="21" customHeight="1">
      <c r="A95" s="267">
        <v>3</v>
      </c>
      <c r="B95" s="267"/>
      <c r="C95" s="82"/>
      <c r="D95" s="83"/>
      <c r="E95" s="84"/>
      <c r="F95" s="100" t="s">
        <v>132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30"/>
      <c r="V95" s="88" t="s">
        <v>107</v>
      </c>
      <c r="W95" s="89"/>
      <c r="X95" s="89"/>
      <c r="Y95" s="90"/>
      <c r="Z95" s="82" t="s">
        <v>97</v>
      </c>
      <c r="AA95" s="83"/>
      <c r="AB95" s="83"/>
      <c r="AC95" s="83"/>
      <c r="AD95" s="83"/>
      <c r="AE95" s="83"/>
      <c r="AF95" s="83"/>
      <c r="AG95" s="84"/>
      <c r="AH95" s="222"/>
      <c r="AI95" s="222"/>
      <c r="AJ95" s="222"/>
      <c r="AK95" s="222"/>
      <c r="AL95" s="274">
        <v>1485.08</v>
      </c>
      <c r="AM95" s="274"/>
      <c r="AN95" s="274"/>
      <c r="AO95" s="274"/>
      <c r="AP95" s="269">
        <f>AH95+AL95</f>
        <v>1485.08</v>
      </c>
      <c r="AQ95" s="270"/>
      <c r="AR95" s="270"/>
      <c r="AS95" s="271"/>
      <c r="AT95" s="222"/>
      <c r="AU95" s="222"/>
      <c r="AV95" s="222"/>
      <c r="AW95" s="222"/>
      <c r="AX95" s="272">
        <v>1228.21</v>
      </c>
      <c r="AY95" s="272"/>
      <c r="AZ95" s="272"/>
      <c r="BA95" s="272"/>
      <c r="BB95" s="76">
        <f>AX95</f>
        <v>1228.21</v>
      </c>
      <c r="BC95" s="77"/>
      <c r="BD95" s="77"/>
      <c r="BE95" s="78"/>
      <c r="BF95" s="222"/>
      <c r="BG95" s="222"/>
      <c r="BH95" s="222"/>
      <c r="BI95" s="222"/>
      <c r="BJ95" s="69">
        <f>AX95-AL95</f>
        <v>-256.8699999999999</v>
      </c>
      <c r="BK95" s="77"/>
      <c r="BL95" s="77"/>
      <c r="BM95" s="78"/>
      <c r="BN95" s="69">
        <f>BJ95</f>
        <v>-256.8699999999999</v>
      </c>
      <c r="BO95" s="77"/>
      <c r="BP95" s="77"/>
      <c r="BQ95" s="78"/>
    </row>
    <row r="96" spans="1:69" ht="13.5" customHeight="1">
      <c r="A96" s="103" t="s">
        <v>86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  <c r="AS96" s="250"/>
      <c r="AT96" s="250"/>
      <c r="AU96" s="250"/>
      <c r="AV96" s="250"/>
      <c r="AW96" s="250"/>
      <c r="AX96" s="250"/>
      <c r="AY96" s="250"/>
      <c r="AZ96" s="250"/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104"/>
    </row>
    <row r="97" spans="1:69" ht="13.5" customHeight="1">
      <c r="A97" s="114" t="s">
        <v>115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6"/>
    </row>
    <row r="98" spans="1:69" ht="13.5" customHeight="1">
      <c r="A98" s="117"/>
      <c r="B98" s="117"/>
      <c r="C98" s="33"/>
      <c r="D98" s="34"/>
      <c r="E98" s="34"/>
      <c r="F98" s="118" t="s">
        <v>90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0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</row>
    <row r="99" spans="1:69" ht="13.5" customHeight="1">
      <c r="A99" s="224">
        <v>1</v>
      </c>
      <c r="B99" s="224"/>
      <c r="C99" s="33"/>
      <c r="D99" s="34"/>
      <c r="E99" s="34"/>
      <c r="F99" s="82" t="s">
        <v>108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40"/>
      <c r="V99" s="79" t="s">
        <v>109</v>
      </c>
      <c r="W99" s="80"/>
      <c r="X99" s="80"/>
      <c r="Y99" s="81"/>
      <c r="Z99" s="82" t="s">
        <v>110</v>
      </c>
      <c r="AA99" s="83"/>
      <c r="AB99" s="83"/>
      <c r="AC99" s="83"/>
      <c r="AD99" s="83"/>
      <c r="AE99" s="83"/>
      <c r="AF99" s="83"/>
      <c r="AG99" s="84"/>
      <c r="AH99" s="222"/>
      <c r="AI99" s="222"/>
      <c r="AJ99" s="222"/>
      <c r="AK99" s="222"/>
      <c r="AL99" s="275">
        <v>100</v>
      </c>
      <c r="AM99" s="275"/>
      <c r="AN99" s="275"/>
      <c r="AO99" s="275"/>
      <c r="AP99" s="276">
        <f>AH99+AL99</f>
        <v>100</v>
      </c>
      <c r="AQ99" s="276"/>
      <c r="AR99" s="276"/>
      <c r="AS99" s="276"/>
      <c r="AT99" s="276"/>
      <c r="AU99" s="276"/>
      <c r="AV99" s="276"/>
      <c r="AW99" s="276"/>
      <c r="AX99" s="275">
        <v>100</v>
      </c>
      <c r="AY99" s="275"/>
      <c r="AZ99" s="275"/>
      <c r="BA99" s="275"/>
      <c r="BB99" s="276">
        <f>AX99</f>
        <v>100</v>
      </c>
      <c r="BC99" s="275"/>
      <c r="BD99" s="275"/>
      <c r="BE99" s="275"/>
      <c r="BF99" s="276"/>
      <c r="BG99" s="276"/>
      <c r="BH99" s="276"/>
      <c r="BI99" s="276"/>
      <c r="BJ99" s="278">
        <v>0</v>
      </c>
      <c r="BK99" s="278"/>
      <c r="BL99" s="278"/>
      <c r="BM99" s="278"/>
      <c r="BN99" s="276">
        <f>BF99</f>
        <v>0</v>
      </c>
      <c r="BO99" s="276"/>
      <c r="BP99" s="276"/>
      <c r="BQ99" s="276"/>
    </row>
    <row r="100" spans="1:69" ht="24" customHeight="1">
      <c r="A100" s="224">
        <v>2</v>
      </c>
      <c r="B100" s="224"/>
      <c r="C100" s="33"/>
      <c r="D100" s="34"/>
      <c r="E100" s="34"/>
      <c r="F100" s="82" t="s">
        <v>133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40"/>
      <c r="V100" s="79" t="s">
        <v>109</v>
      </c>
      <c r="W100" s="80"/>
      <c r="X100" s="80"/>
      <c r="Y100" s="81"/>
      <c r="Z100" s="82" t="s">
        <v>110</v>
      </c>
      <c r="AA100" s="83"/>
      <c r="AB100" s="83"/>
      <c r="AC100" s="83"/>
      <c r="AD100" s="83"/>
      <c r="AE100" s="83"/>
      <c r="AF100" s="83"/>
      <c r="AG100" s="84"/>
      <c r="AH100" s="222"/>
      <c r="AI100" s="222"/>
      <c r="AJ100" s="222"/>
      <c r="AK100" s="222"/>
      <c r="AL100" s="275">
        <v>100</v>
      </c>
      <c r="AM100" s="275"/>
      <c r="AN100" s="275"/>
      <c r="AO100" s="275"/>
      <c r="AP100" s="276">
        <f>AH100+AL100</f>
        <v>100</v>
      </c>
      <c r="AQ100" s="276"/>
      <c r="AR100" s="276"/>
      <c r="AS100" s="276"/>
      <c r="AT100" s="276"/>
      <c r="AU100" s="276"/>
      <c r="AV100" s="276"/>
      <c r="AW100" s="276"/>
      <c r="AX100" s="275">
        <v>100</v>
      </c>
      <c r="AY100" s="275"/>
      <c r="AZ100" s="275"/>
      <c r="BA100" s="275"/>
      <c r="BB100" s="276">
        <f>AX100</f>
        <v>100</v>
      </c>
      <c r="BC100" s="275"/>
      <c r="BD100" s="275"/>
      <c r="BE100" s="275"/>
      <c r="BF100" s="276"/>
      <c r="BG100" s="276"/>
      <c r="BH100" s="276"/>
      <c r="BI100" s="276"/>
      <c r="BJ100" s="278">
        <v>0</v>
      </c>
      <c r="BK100" s="278"/>
      <c r="BL100" s="278"/>
      <c r="BM100" s="278"/>
      <c r="BN100" s="276">
        <f>BF100</f>
        <v>0</v>
      </c>
      <c r="BO100" s="276"/>
      <c r="BP100" s="276"/>
      <c r="BQ100" s="276"/>
    </row>
    <row r="101" spans="1:69" ht="19.5" customHeight="1">
      <c r="A101" s="224">
        <v>3</v>
      </c>
      <c r="B101" s="224"/>
      <c r="C101" s="28"/>
      <c r="D101" s="29"/>
      <c r="E101" s="29"/>
      <c r="F101" s="82" t="s">
        <v>108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30"/>
      <c r="V101" s="79" t="s">
        <v>109</v>
      </c>
      <c r="W101" s="80"/>
      <c r="X101" s="80"/>
      <c r="Y101" s="81"/>
      <c r="Z101" s="82" t="s">
        <v>110</v>
      </c>
      <c r="AA101" s="83"/>
      <c r="AB101" s="83"/>
      <c r="AC101" s="83"/>
      <c r="AD101" s="83"/>
      <c r="AE101" s="83"/>
      <c r="AF101" s="83"/>
      <c r="AG101" s="84"/>
      <c r="AH101" s="222"/>
      <c r="AI101" s="222"/>
      <c r="AJ101" s="222"/>
      <c r="AK101" s="222"/>
      <c r="AL101" s="275">
        <v>100</v>
      </c>
      <c r="AM101" s="275"/>
      <c r="AN101" s="275"/>
      <c r="AO101" s="275"/>
      <c r="AP101" s="276">
        <f>AH101+AL101</f>
        <v>100</v>
      </c>
      <c r="AQ101" s="276"/>
      <c r="AR101" s="276"/>
      <c r="AS101" s="276"/>
      <c r="AT101" s="276"/>
      <c r="AU101" s="276"/>
      <c r="AV101" s="276"/>
      <c r="AW101" s="276"/>
      <c r="AX101" s="275">
        <v>100</v>
      </c>
      <c r="AY101" s="275"/>
      <c r="AZ101" s="275"/>
      <c r="BA101" s="275"/>
      <c r="BB101" s="276">
        <f>AX101</f>
        <v>100</v>
      </c>
      <c r="BC101" s="275"/>
      <c r="BD101" s="275"/>
      <c r="BE101" s="275"/>
      <c r="BF101" s="276"/>
      <c r="BG101" s="276"/>
      <c r="BH101" s="276"/>
      <c r="BI101" s="276"/>
      <c r="BJ101" s="278">
        <v>0</v>
      </c>
      <c r="BK101" s="278"/>
      <c r="BL101" s="278"/>
      <c r="BM101" s="278"/>
      <c r="BN101" s="276">
        <f>BF101</f>
        <v>0</v>
      </c>
      <c r="BO101" s="276"/>
      <c r="BP101" s="276"/>
      <c r="BQ101" s="276"/>
    </row>
    <row r="102" spans="1:69" ht="13.5" customHeight="1">
      <c r="A102" s="261" t="s">
        <v>93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</row>
    <row r="103" spans="1:69" ht="19.5" customHeight="1">
      <c r="A103" s="277" t="s">
        <v>111</v>
      </c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77"/>
      <c r="BA103" s="277"/>
      <c r="BB103" s="277"/>
      <c r="BC103" s="277"/>
      <c r="BD103" s="277"/>
      <c r="BE103" s="277"/>
      <c r="BF103" s="277"/>
      <c r="BG103" s="277"/>
      <c r="BH103" s="277"/>
      <c r="BI103" s="277"/>
      <c r="BJ103" s="277"/>
      <c r="BK103" s="277"/>
      <c r="BL103" s="277"/>
      <c r="BM103" s="277"/>
      <c r="BN103" s="277"/>
      <c r="BO103" s="277"/>
      <c r="BP103" s="277"/>
      <c r="BQ103" s="277"/>
    </row>
    <row r="104" spans="1:69" ht="42.75" customHeight="1">
      <c r="A104" s="218" t="s">
        <v>16</v>
      </c>
      <c r="B104" s="218"/>
      <c r="C104" s="125" t="s">
        <v>77</v>
      </c>
      <c r="D104" s="135"/>
      <c r="E104" s="126"/>
      <c r="F104" s="210" t="s">
        <v>21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2"/>
      <c r="V104" s="165" t="s">
        <v>22</v>
      </c>
      <c r="W104" s="165"/>
      <c r="X104" s="165"/>
      <c r="Y104" s="165"/>
      <c r="Z104" s="165" t="s">
        <v>23</v>
      </c>
      <c r="AA104" s="165"/>
      <c r="AB104" s="165"/>
      <c r="AC104" s="165"/>
      <c r="AD104" s="165"/>
      <c r="AE104" s="165"/>
      <c r="AF104" s="165"/>
      <c r="AG104" s="165"/>
      <c r="AH104" s="165" t="s">
        <v>19</v>
      </c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 t="s">
        <v>17</v>
      </c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 t="s">
        <v>10</v>
      </c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</row>
    <row r="105" spans="1:69" ht="24.75" customHeight="1">
      <c r="A105" s="218"/>
      <c r="B105" s="218"/>
      <c r="C105" s="127"/>
      <c r="D105" s="136"/>
      <c r="E105" s="128"/>
      <c r="F105" s="213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 t="s">
        <v>11</v>
      </c>
      <c r="AI105" s="165"/>
      <c r="AJ105" s="165"/>
      <c r="AK105" s="165"/>
      <c r="AL105" s="165" t="s">
        <v>12</v>
      </c>
      <c r="AM105" s="165"/>
      <c r="AN105" s="165"/>
      <c r="AO105" s="165"/>
      <c r="AP105" s="165" t="s">
        <v>24</v>
      </c>
      <c r="AQ105" s="165"/>
      <c r="AR105" s="165"/>
      <c r="AS105" s="165"/>
      <c r="AT105" s="165" t="s">
        <v>11</v>
      </c>
      <c r="AU105" s="165"/>
      <c r="AV105" s="165"/>
      <c r="AW105" s="165"/>
      <c r="AX105" s="165" t="s">
        <v>12</v>
      </c>
      <c r="AY105" s="165"/>
      <c r="AZ105" s="165"/>
      <c r="BA105" s="165"/>
      <c r="BB105" s="165" t="s">
        <v>24</v>
      </c>
      <c r="BC105" s="165"/>
      <c r="BD105" s="165"/>
      <c r="BE105" s="165"/>
      <c r="BF105" s="165" t="s">
        <v>11</v>
      </c>
      <c r="BG105" s="165"/>
      <c r="BH105" s="165"/>
      <c r="BI105" s="165"/>
      <c r="BJ105" s="165" t="s">
        <v>12</v>
      </c>
      <c r="BK105" s="165"/>
      <c r="BL105" s="165"/>
      <c r="BM105" s="165"/>
      <c r="BN105" s="165" t="s">
        <v>24</v>
      </c>
      <c r="BO105" s="165"/>
      <c r="BP105" s="165"/>
      <c r="BQ105" s="165"/>
    </row>
    <row r="106" spans="1:69" ht="19.5" customHeight="1">
      <c r="A106" s="166"/>
      <c r="B106" s="166"/>
      <c r="C106" s="26"/>
      <c r="D106" s="27"/>
      <c r="E106" s="27"/>
      <c r="F106" s="121" t="s">
        <v>112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3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</row>
    <row r="107" spans="1:69" ht="38.25" customHeight="1">
      <c r="A107" s="153"/>
      <c r="B107" s="155"/>
      <c r="C107" s="264" t="s">
        <v>120</v>
      </c>
      <c r="D107" s="265"/>
      <c r="E107" s="266"/>
      <c r="F107" s="82" t="s">
        <v>134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4"/>
      <c r="V107" s="108"/>
      <c r="W107" s="109"/>
      <c r="X107" s="109"/>
      <c r="Y107" s="110"/>
      <c r="Z107" s="108"/>
      <c r="AA107" s="109"/>
      <c r="AB107" s="109"/>
      <c r="AC107" s="109"/>
      <c r="AD107" s="109"/>
      <c r="AE107" s="109"/>
      <c r="AF107" s="109"/>
      <c r="AG107" s="110"/>
      <c r="AH107" s="153"/>
      <c r="AI107" s="154"/>
      <c r="AJ107" s="154"/>
      <c r="AK107" s="155"/>
      <c r="AL107" s="153"/>
      <c r="AM107" s="154"/>
      <c r="AN107" s="154"/>
      <c r="AO107" s="155"/>
      <c r="AP107" s="153"/>
      <c r="AQ107" s="154"/>
      <c r="AR107" s="154"/>
      <c r="AS107" s="155"/>
      <c r="AT107" s="153"/>
      <c r="AU107" s="154"/>
      <c r="AV107" s="154"/>
      <c r="AW107" s="155"/>
      <c r="AX107" s="153"/>
      <c r="AY107" s="154"/>
      <c r="AZ107" s="154"/>
      <c r="BA107" s="155"/>
      <c r="BB107" s="153"/>
      <c r="BC107" s="154"/>
      <c r="BD107" s="154"/>
      <c r="BE107" s="155"/>
      <c r="BF107" s="153"/>
      <c r="BG107" s="154"/>
      <c r="BH107" s="154"/>
      <c r="BI107" s="155"/>
      <c r="BJ107" s="153"/>
      <c r="BK107" s="154"/>
      <c r="BL107" s="154"/>
      <c r="BM107" s="155"/>
      <c r="BN107" s="153"/>
      <c r="BO107" s="154"/>
      <c r="BP107" s="154"/>
      <c r="BQ107" s="155"/>
    </row>
    <row r="108" spans="1:69" ht="19.5" customHeight="1">
      <c r="A108" s="153"/>
      <c r="B108" s="155"/>
      <c r="C108" s="247"/>
      <c r="D108" s="248"/>
      <c r="E108" s="249"/>
      <c r="F108" s="247" t="s">
        <v>84</v>
      </c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9"/>
      <c r="V108" s="108"/>
      <c r="W108" s="109"/>
      <c r="X108" s="109"/>
      <c r="Y108" s="110"/>
      <c r="Z108" s="108"/>
      <c r="AA108" s="109"/>
      <c r="AB108" s="109"/>
      <c r="AC108" s="109"/>
      <c r="AD108" s="109"/>
      <c r="AE108" s="109"/>
      <c r="AF108" s="109"/>
      <c r="AG108" s="110"/>
      <c r="AH108" s="153"/>
      <c r="AI108" s="154"/>
      <c r="AJ108" s="154"/>
      <c r="AK108" s="155"/>
      <c r="AL108" s="153"/>
      <c r="AM108" s="154"/>
      <c r="AN108" s="154"/>
      <c r="AO108" s="155"/>
      <c r="AP108" s="153"/>
      <c r="AQ108" s="154"/>
      <c r="AR108" s="154"/>
      <c r="AS108" s="155"/>
      <c r="AT108" s="153"/>
      <c r="AU108" s="154"/>
      <c r="AV108" s="154"/>
      <c r="AW108" s="155"/>
      <c r="AX108" s="153"/>
      <c r="AY108" s="154"/>
      <c r="AZ108" s="154"/>
      <c r="BA108" s="155"/>
      <c r="BB108" s="153"/>
      <c r="BC108" s="154"/>
      <c r="BD108" s="154"/>
      <c r="BE108" s="155"/>
      <c r="BF108" s="153"/>
      <c r="BG108" s="154"/>
      <c r="BH108" s="154"/>
      <c r="BI108" s="155"/>
      <c r="BJ108" s="153"/>
      <c r="BK108" s="154"/>
      <c r="BL108" s="154"/>
      <c r="BM108" s="155"/>
      <c r="BN108" s="153"/>
      <c r="BO108" s="154"/>
      <c r="BP108" s="154"/>
      <c r="BQ108" s="155"/>
    </row>
    <row r="109" spans="1:69" ht="51.75" customHeight="1">
      <c r="A109" s="103">
        <v>1</v>
      </c>
      <c r="B109" s="104"/>
      <c r="C109" s="82"/>
      <c r="D109" s="83"/>
      <c r="E109" s="84"/>
      <c r="F109" s="100" t="s">
        <v>135</v>
      </c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2"/>
      <c r="V109" s="82" t="s">
        <v>98</v>
      </c>
      <c r="W109" s="83"/>
      <c r="X109" s="83"/>
      <c r="Y109" s="84"/>
      <c r="Z109" s="91" t="s">
        <v>137</v>
      </c>
      <c r="AA109" s="92"/>
      <c r="AB109" s="92"/>
      <c r="AC109" s="92"/>
      <c r="AD109" s="92"/>
      <c r="AE109" s="92"/>
      <c r="AF109" s="92"/>
      <c r="AG109" s="93"/>
      <c r="AH109" s="48"/>
      <c r="AI109" s="49"/>
      <c r="AJ109" s="49"/>
      <c r="AK109" s="50"/>
      <c r="AL109" s="87">
        <v>1534.9</v>
      </c>
      <c r="AM109" s="99"/>
      <c r="AN109" s="99"/>
      <c r="AO109" s="50"/>
      <c r="AP109" s="87">
        <f>AL109</f>
        <v>1534.9</v>
      </c>
      <c r="AQ109" s="99"/>
      <c r="AR109" s="99"/>
      <c r="AS109" s="68"/>
      <c r="AT109" s="48"/>
      <c r="AU109" s="49"/>
      <c r="AV109" s="49"/>
      <c r="AW109" s="50"/>
      <c r="AX109" s="87">
        <v>1534.9</v>
      </c>
      <c r="AY109" s="99"/>
      <c r="AZ109" s="99"/>
      <c r="BA109" s="68"/>
      <c r="BB109" s="87">
        <f>AX109</f>
        <v>1534.9</v>
      </c>
      <c r="BC109" s="99"/>
      <c r="BD109" s="99"/>
      <c r="BE109" s="68"/>
      <c r="BF109" s="48"/>
      <c r="BG109" s="49"/>
      <c r="BH109" s="49"/>
      <c r="BI109" s="50"/>
      <c r="BJ109" s="87">
        <f>AX109-AL109</f>
        <v>0</v>
      </c>
      <c r="BK109" s="99"/>
      <c r="BL109" s="99"/>
      <c r="BM109" s="68"/>
      <c r="BN109" s="87">
        <f>BJ109</f>
        <v>0</v>
      </c>
      <c r="BO109" s="99"/>
      <c r="BP109" s="99"/>
      <c r="BQ109" s="68"/>
    </row>
    <row r="110" spans="1:69" ht="31.5" customHeight="1">
      <c r="A110" s="103">
        <v>2</v>
      </c>
      <c r="B110" s="104"/>
      <c r="C110" s="82"/>
      <c r="D110" s="83"/>
      <c r="E110" s="84"/>
      <c r="F110" s="100" t="s">
        <v>136</v>
      </c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2"/>
      <c r="V110" s="82" t="s">
        <v>98</v>
      </c>
      <c r="W110" s="83"/>
      <c r="X110" s="83"/>
      <c r="Y110" s="84"/>
      <c r="Z110" s="91" t="s">
        <v>138</v>
      </c>
      <c r="AA110" s="92"/>
      <c r="AB110" s="92"/>
      <c r="AC110" s="92"/>
      <c r="AD110" s="92"/>
      <c r="AE110" s="92"/>
      <c r="AF110" s="92"/>
      <c r="AG110" s="93"/>
      <c r="AH110" s="48"/>
      <c r="AI110" s="49"/>
      <c r="AJ110" s="49"/>
      <c r="AK110" s="50"/>
      <c r="AL110" s="87">
        <v>74.98</v>
      </c>
      <c r="AM110" s="99"/>
      <c r="AN110" s="99"/>
      <c r="AO110" s="50"/>
      <c r="AP110" s="87">
        <f>AL110</f>
        <v>74.98</v>
      </c>
      <c r="AQ110" s="99"/>
      <c r="AR110" s="99"/>
      <c r="AS110" s="68"/>
      <c r="AT110" s="48"/>
      <c r="AU110" s="49"/>
      <c r="AV110" s="49"/>
      <c r="AW110" s="50"/>
      <c r="AX110" s="87">
        <v>74.98</v>
      </c>
      <c r="AY110" s="99"/>
      <c r="AZ110" s="99"/>
      <c r="BA110" s="68"/>
      <c r="BB110" s="87">
        <f>AX110</f>
        <v>74.98</v>
      </c>
      <c r="BC110" s="99"/>
      <c r="BD110" s="99"/>
      <c r="BE110" s="68"/>
      <c r="BF110" s="48"/>
      <c r="BG110" s="49"/>
      <c r="BH110" s="49"/>
      <c r="BI110" s="50"/>
      <c r="BJ110" s="87">
        <f>AX110-AL110</f>
        <v>0</v>
      </c>
      <c r="BK110" s="99"/>
      <c r="BL110" s="99"/>
      <c r="BM110" s="68"/>
      <c r="BN110" s="87">
        <f>BJ110</f>
        <v>0</v>
      </c>
      <c r="BO110" s="99"/>
      <c r="BP110" s="99"/>
      <c r="BQ110" s="68"/>
    </row>
    <row r="111" spans="1:69" ht="30.75" customHeight="1">
      <c r="A111" s="103">
        <v>3</v>
      </c>
      <c r="B111" s="104"/>
      <c r="C111" s="82"/>
      <c r="D111" s="83"/>
      <c r="E111" s="84"/>
      <c r="F111" s="100" t="s">
        <v>136</v>
      </c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2"/>
      <c r="V111" s="82" t="s">
        <v>98</v>
      </c>
      <c r="W111" s="83"/>
      <c r="X111" s="83"/>
      <c r="Y111" s="84"/>
      <c r="Z111" s="91" t="s">
        <v>139</v>
      </c>
      <c r="AA111" s="92"/>
      <c r="AB111" s="92"/>
      <c r="AC111" s="92"/>
      <c r="AD111" s="92"/>
      <c r="AE111" s="92"/>
      <c r="AF111" s="92"/>
      <c r="AG111" s="93"/>
      <c r="AH111" s="48"/>
      <c r="AI111" s="49"/>
      <c r="AJ111" s="49"/>
      <c r="AK111" s="50"/>
      <c r="AL111" s="94">
        <v>80</v>
      </c>
      <c r="AM111" s="95"/>
      <c r="AN111" s="95"/>
      <c r="AO111" s="54"/>
      <c r="AP111" s="94">
        <f>AL111</f>
        <v>80</v>
      </c>
      <c r="AQ111" s="95"/>
      <c r="AR111" s="95"/>
      <c r="AS111" s="96"/>
      <c r="AT111" s="55"/>
      <c r="AU111" s="56"/>
      <c r="AV111" s="56"/>
      <c r="AW111" s="54"/>
      <c r="AX111" s="94">
        <v>80</v>
      </c>
      <c r="AY111" s="95"/>
      <c r="AZ111" s="95"/>
      <c r="BA111" s="96"/>
      <c r="BB111" s="94">
        <f>AX111</f>
        <v>80</v>
      </c>
      <c r="BC111" s="95"/>
      <c r="BD111" s="95"/>
      <c r="BE111" s="96"/>
      <c r="BF111" s="48"/>
      <c r="BG111" s="49"/>
      <c r="BH111" s="49"/>
      <c r="BI111" s="50"/>
      <c r="BJ111" s="87">
        <f>AX111-AL111</f>
        <v>0</v>
      </c>
      <c r="BK111" s="99"/>
      <c r="BL111" s="99"/>
      <c r="BM111" s="68"/>
      <c r="BN111" s="87">
        <f>BJ111</f>
        <v>0</v>
      </c>
      <c r="BO111" s="99"/>
      <c r="BP111" s="99"/>
      <c r="BQ111" s="68"/>
    </row>
    <row r="112" spans="1:69" ht="30" customHeight="1">
      <c r="A112" s="103">
        <v>4</v>
      </c>
      <c r="B112" s="104"/>
      <c r="C112" s="82"/>
      <c r="D112" s="83"/>
      <c r="E112" s="84"/>
      <c r="F112" s="100" t="s">
        <v>136</v>
      </c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2"/>
      <c r="V112" s="82" t="s">
        <v>98</v>
      </c>
      <c r="W112" s="83"/>
      <c r="X112" s="83"/>
      <c r="Y112" s="84"/>
      <c r="Z112" s="82" t="s">
        <v>140</v>
      </c>
      <c r="AA112" s="83"/>
      <c r="AB112" s="83"/>
      <c r="AC112" s="83"/>
      <c r="AD112" s="83"/>
      <c r="AE112" s="83"/>
      <c r="AF112" s="83"/>
      <c r="AG112" s="84"/>
      <c r="AH112" s="159"/>
      <c r="AI112" s="160"/>
      <c r="AJ112" s="160"/>
      <c r="AK112" s="161"/>
      <c r="AL112" s="282">
        <v>195.2</v>
      </c>
      <c r="AM112" s="283"/>
      <c r="AN112" s="283"/>
      <c r="AO112" s="284"/>
      <c r="AP112" s="285">
        <f>AH112+AL112</f>
        <v>195.2</v>
      </c>
      <c r="AQ112" s="286"/>
      <c r="AR112" s="286"/>
      <c r="AS112" s="287"/>
      <c r="AT112" s="291"/>
      <c r="AU112" s="292"/>
      <c r="AV112" s="292"/>
      <c r="AW112" s="293"/>
      <c r="AX112" s="294">
        <v>195.2</v>
      </c>
      <c r="AY112" s="295"/>
      <c r="AZ112" s="295"/>
      <c r="BA112" s="296"/>
      <c r="BB112" s="269">
        <f>AT112+AX112</f>
        <v>195.2</v>
      </c>
      <c r="BC112" s="270"/>
      <c r="BD112" s="270"/>
      <c r="BE112" s="271"/>
      <c r="BF112" s="291"/>
      <c r="BG112" s="292"/>
      <c r="BH112" s="292"/>
      <c r="BI112" s="293"/>
      <c r="BJ112" s="69">
        <f>AX112-AL112</f>
        <v>0</v>
      </c>
      <c r="BK112" s="65"/>
      <c r="BL112" s="65"/>
      <c r="BM112" s="66"/>
      <c r="BN112" s="288">
        <f>BF112+BJ112</f>
        <v>0</v>
      </c>
      <c r="BO112" s="289"/>
      <c r="BP112" s="289"/>
      <c r="BQ112" s="290"/>
    </row>
    <row r="113" spans="1:69" ht="19.5" customHeight="1">
      <c r="A113" s="111" t="s">
        <v>86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3"/>
    </row>
    <row r="114" spans="1:69" ht="12.75" customHeight="1">
      <c r="A114" s="114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6"/>
    </row>
    <row r="115" spans="1:69" ht="22.5" customHeight="1">
      <c r="A115" s="117"/>
      <c r="B115" s="117"/>
      <c r="C115" s="108"/>
      <c r="D115" s="109"/>
      <c r="E115" s="110"/>
      <c r="F115" s="118" t="s">
        <v>87</v>
      </c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20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</row>
    <row r="116" spans="1:69" ht="48.75" customHeight="1">
      <c r="A116" s="87">
        <v>1</v>
      </c>
      <c r="B116" s="68"/>
      <c r="C116" s="91"/>
      <c r="D116" s="92"/>
      <c r="E116" s="93"/>
      <c r="F116" s="85" t="s">
        <v>141</v>
      </c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51"/>
      <c r="V116" s="88" t="s">
        <v>143</v>
      </c>
      <c r="W116" s="89"/>
      <c r="X116" s="89"/>
      <c r="Y116" s="58"/>
      <c r="Z116" s="88" t="s">
        <v>97</v>
      </c>
      <c r="AA116" s="89"/>
      <c r="AB116" s="89"/>
      <c r="AC116" s="89"/>
      <c r="AD116" s="89"/>
      <c r="AE116" s="89"/>
      <c r="AF116" s="89"/>
      <c r="AG116" s="90"/>
      <c r="AH116" s="67"/>
      <c r="AI116" s="62"/>
      <c r="AJ116" s="62"/>
      <c r="AK116" s="63"/>
      <c r="AL116" s="76">
        <v>11</v>
      </c>
      <c r="AM116" s="77"/>
      <c r="AN116" s="78"/>
      <c r="AO116" s="42"/>
      <c r="AP116" s="76">
        <f>AL116</f>
        <v>11</v>
      </c>
      <c r="AQ116" s="77"/>
      <c r="AR116" s="77"/>
      <c r="AS116" s="78"/>
      <c r="AT116" s="67"/>
      <c r="AU116" s="62"/>
      <c r="AV116" s="62"/>
      <c r="AW116" s="63"/>
      <c r="AX116" s="76">
        <v>11</v>
      </c>
      <c r="AY116" s="77"/>
      <c r="AZ116" s="77"/>
      <c r="BA116" s="78"/>
      <c r="BB116" s="76">
        <f>AX116</f>
        <v>11</v>
      </c>
      <c r="BC116" s="77"/>
      <c r="BD116" s="77"/>
      <c r="BE116" s="78"/>
      <c r="BF116" s="67"/>
      <c r="BG116" s="62"/>
      <c r="BH116" s="62"/>
      <c r="BI116" s="63"/>
      <c r="BJ116" s="76">
        <f>AX116-AL116</f>
        <v>0</v>
      </c>
      <c r="BK116" s="77"/>
      <c r="BL116" s="77"/>
      <c r="BM116" s="78"/>
      <c r="BN116" s="76">
        <f>BJ116</f>
        <v>0</v>
      </c>
      <c r="BO116" s="77"/>
      <c r="BP116" s="77"/>
      <c r="BQ116" s="78"/>
    </row>
    <row r="117" spans="1:69" ht="22.5" customHeight="1">
      <c r="A117" s="87">
        <v>2</v>
      </c>
      <c r="B117" s="68"/>
      <c r="C117" s="91"/>
      <c r="D117" s="92"/>
      <c r="E117" s="93"/>
      <c r="F117" s="85" t="s">
        <v>142</v>
      </c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51"/>
      <c r="V117" s="88" t="s">
        <v>143</v>
      </c>
      <c r="W117" s="89"/>
      <c r="X117" s="89"/>
      <c r="Y117" s="58"/>
      <c r="Z117" s="88" t="s">
        <v>97</v>
      </c>
      <c r="AA117" s="89"/>
      <c r="AB117" s="89"/>
      <c r="AC117" s="89"/>
      <c r="AD117" s="89"/>
      <c r="AE117" s="89"/>
      <c r="AF117" s="89"/>
      <c r="AG117" s="90"/>
      <c r="AH117" s="67"/>
      <c r="AI117" s="62"/>
      <c r="AJ117" s="62"/>
      <c r="AK117" s="63"/>
      <c r="AL117" s="76">
        <v>4</v>
      </c>
      <c r="AM117" s="77"/>
      <c r="AN117" s="77"/>
      <c r="AO117" s="78"/>
      <c r="AP117" s="76">
        <f>AL117</f>
        <v>4</v>
      </c>
      <c r="AQ117" s="77"/>
      <c r="AR117" s="77"/>
      <c r="AS117" s="78"/>
      <c r="AT117" s="67"/>
      <c r="AU117" s="62"/>
      <c r="AV117" s="62"/>
      <c r="AW117" s="63"/>
      <c r="AX117" s="76">
        <v>4</v>
      </c>
      <c r="AY117" s="77"/>
      <c r="AZ117" s="77"/>
      <c r="BA117" s="78"/>
      <c r="BB117" s="76">
        <f>AX117</f>
        <v>4</v>
      </c>
      <c r="BC117" s="77"/>
      <c r="BD117" s="77"/>
      <c r="BE117" s="78"/>
      <c r="BF117" s="67"/>
      <c r="BG117" s="62"/>
      <c r="BH117" s="62"/>
      <c r="BI117" s="63"/>
      <c r="BJ117" s="76">
        <f>AX117-AL117</f>
        <v>0</v>
      </c>
      <c r="BK117" s="77"/>
      <c r="BL117" s="77"/>
      <c r="BM117" s="78"/>
      <c r="BN117" s="76">
        <f>BJ117</f>
        <v>0</v>
      </c>
      <c r="BO117" s="77"/>
      <c r="BP117" s="77"/>
      <c r="BQ117" s="78"/>
    </row>
    <row r="118" spans="1:69" ht="22.5" customHeight="1">
      <c r="A118" s="87">
        <v>3</v>
      </c>
      <c r="B118" s="68"/>
      <c r="C118" s="91"/>
      <c r="D118" s="92"/>
      <c r="E118" s="93"/>
      <c r="F118" s="85" t="s">
        <v>142</v>
      </c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51"/>
      <c r="V118" s="88" t="s">
        <v>143</v>
      </c>
      <c r="W118" s="89"/>
      <c r="X118" s="89"/>
      <c r="Y118" s="58"/>
      <c r="Z118" s="88" t="s">
        <v>97</v>
      </c>
      <c r="AA118" s="89"/>
      <c r="AB118" s="89"/>
      <c r="AC118" s="89"/>
      <c r="AD118" s="89"/>
      <c r="AE118" s="89"/>
      <c r="AF118" s="89"/>
      <c r="AG118" s="90"/>
      <c r="AH118" s="67"/>
      <c r="AI118" s="62"/>
      <c r="AJ118" s="62"/>
      <c r="AK118" s="63"/>
      <c r="AL118" s="76">
        <v>5</v>
      </c>
      <c r="AM118" s="77"/>
      <c r="AN118" s="78"/>
      <c r="AO118" s="42"/>
      <c r="AP118" s="76">
        <f>AL118</f>
        <v>5</v>
      </c>
      <c r="AQ118" s="77"/>
      <c r="AR118" s="77"/>
      <c r="AS118" s="78"/>
      <c r="AT118" s="67"/>
      <c r="AU118" s="62"/>
      <c r="AV118" s="62"/>
      <c r="AW118" s="63"/>
      <c r="AX118" s="76">
        <v>5</v>
      </c>
      <c r="AY118" s="77"/>
      <c r="AZ118" s="77"/>
      <c r="BA118" s="78"/>
      <c r="BB118" s="76">
        <f>AX118</f>
        <v>5</v>
      </c>
      <c r="BC118" s="77"/>
      <c r="BD118" s="77"/>
      <c r="BE118" s="78"/>
      <c r="BF118" s="67"/>
      <c r="BG118" s="62"/>
      <c r="BH118" s="62"/>
      <c r="BI118" s="63"/>
      <c r="BJ118" s="76">
        <f>AX118-AL118</f>
        <v>0</v>
      </c>
      <c r="BK118" s="77"/>
      <c r="BL118" s="77"/>
      <c r="BM118" s="78"/>
      <c r="BN118" s="76">
        <f>BJ118</f>
        <v>0</v>
      </c>
      <c r="BO118" s="77"/>
      <c r="BP118" s="77"/>
      <c r="BQ118" s="78"/>
    </row>
    <row r="119" spans="1:69" ht="29.25" customHeight="1">
      <c r="A119" s="87">
        <v>4</v>
      </c>
      <c r="B119" s="68"/>
      <c r="C119" s="91"/>
      <c r="D119" s="92"/>
      <c r="E119" s="93"/>
      <c r="F119" s="85" t="s">
        <v>142</v>
      </c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51"/>
      <c r="V119" s="88" t="s">
        <v>143</v>
      </c>
      <c r="W119" s="89"/>
      <c r="X119" s="89"/>
      <c r="Y119" s="41"/>
      <c r="Z119" s="88" t="s">
        <v>97</v>
      </c>
      <c r="AA119" s="89"/>
      <c r="AB119" s="89"/>
      <c r="AC119" s="89"/>
      <c r="AD119" s="89"/>
      <c r="AE119" s="89"/>
      <c r="AF119" s="89"/>
      <c r="AG119" s="90"/>
      <c r="AH119" s="67"/>
      <c r="AI119" s="62"/>
      <c r="AJ119" s="62"/>
      <c r="AK119" s="63"/>
      <c r="AL119" s="76">
        <v>3</v>
      </c>
      <c r="AM119" s="77"/>
      <c r="AN119" s="78"/>
      <c r="AO119" s="42"/>
      <c r="AP119" s="105">
        <f>AL119+AH119</f>
        <v>3</v>
      </c>
      <c r="AQ119" s="106"/>
      <c r="AR119" s="106"/>
      <c r="AS119" s="107"/>
      <c r="AT119" s="76"/>
      <c r="AU119" s="77"/>
      <c r="AV119" s="77"/>
      <c r="AW119" s="78"/>
      <c r="AX119" s="76">
        <v>3</v>
      </c>
      <c r="AY119" s="77"/>
      <c r="AZ119" s="77"/>
      <c r="BA119" s="78"/>
      <c r="BB119" s="105">
        <f>AX119+AT119</f>
        <v>3</v>
      </c>
      <c r="BC119" s="106"/>
      <c r="BD119" s="106"/>
      <c r="BE119" s="107"/>
      <c r="BF119" s="67"/>
      <c r="BG119" s="62"/>
      <c r="BH119" s="62"/>
      <c r="BI119" s="63"/>
      <c r="BJ119" s="76">
        <v>0</v>
      </c>
      <c r="BK119" s="77"/>
      <c r="BL119" s="77"/>
      <c r="BM119" s="78"/>
      <c r="BN119" s="76">
        <v>0</v>
      </c>
      <c r="BO119" s="77"/>
      <c r="BP119" s="77"/>
      <c r="BQ119" s="78"/>
    </row>
    <row r="120" spans="1:69" ht="13.5" customHeight="1">
      <c r="A120" s="103" t="s">
        <v>86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104"/>
    </row>
    <row r="121" spans="1:69" ht="13.5" customHeight="1">
      <c r="A121" s="114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6"/>
    </row>
    <row r="122" spans="1:69" ht="13.5" customHeight="1">
      <c r="A122" s="117"/>
      <c r="B122" s="117"/>
      <c r="C122" s="33"/>
      <c r="D122" s="34"/>
      <c r="E122" s="34"/>
      <c r="F122" s="118" t="s">
        <v>89</v>
      </c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20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</row>
    <row r="123" spans="1:69" ht="13.5" customHeight="1">
      <c r="A123" s="87">
        <v>1</v>
      </c>
      <c r="B123" s="68"/>
      <c r="C123" s="33"/>
      <c r="D123" s="34"/>
      <c r="E123" s="34"/>
      <c r="F123" s="85" t="s">
        <v>144</v>
      </c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40"/>
      <c r="V123" s="88" t="s">
        <v>113</v>
      </c>
      <c r="W123" s="89"/>
      <c r="X123" s="89"/>
      <c r="Y123" s="57"/>
      <c r="Z123" s="88" t="s">
        <v>97</v>
      </c>
      <c r="AA123" s="89"/>
      <c r="AB123" s="89"/>
      <c r="AC123" s="89"/>
      <c r="AD123" s="89"/>
      <c r="AE123" s="89"/>
      <c r="AF123" s="89"/>
      <c r="AG123" s="90"/>
      <c r="AH123" s="73"/>
      <c r="AI123" s="74"/>
      <c r="AJ123" s="74"/>
      <c r="AK123" s="75"/>
      <c r="AL123" s="76">
        <v>139.53</v>
      </c>
      <c r="AM123" s="77"/>
      <c r="AN123" s="77"/>
      <c r="AO123" s="59"/>
      <c r="AP123" s="76">
        <f>AL123</f>
        <v>139.53</v>
      </c>
      <c r="AQ123" s="77"/>
      <c r="AR123" s="77"/>
      <c r="AS123" s="78"/>
      <c r="AT123" s="67"/>
      <c r="AU123" s="62"/>
      <c r="AV123" s="62"/>
      <c r="AW123" s="63"/>
      <c r="AX123" s="76">
        <v>139.53</v>
      </c>
      <c r="AY123" s="77"/>
      <c r="AZ123" s="77"/>
      <c r="BA123" s="78"/>
      <c r="BB123" s="69">
        <f>AX123</f>
        <v>139.53</v>
      </c>
      <c r="BC123" s="65"/>
      <c r="BD123" s="65"/>
      <c r="BE123" s="66"/>
      <c r="BF123" s="67"/>
      <c r="BG123" s="62"/>
      <c r="BH123" s="62"/>
      <c r="BI123" s="63"/>
      <c r="BJ123" s="76">
        <f>AX123-AL123</f>
        <v>0</v>
      </c>
      <c r="BK123" s="77"/>
      <c r="BL123" s="77"/>
      <c r="BM123" s="78"/>
      <c r="BN123" s="76">
        <f>BJ123</f>
        <v>0</v>
      </c>
      <c r="BO123" s="77"/>
      <c r="BP123" s="77"/>
      <c r="BQ123" s="78"/>
    </row>
    <row r="124" spans="1:69" ht="13.5" customHeight="1">
      <c r="A124" s="87">
        <v>2</v>
      </c>
      <c r="B124" s="68"/>
      <c r="C124" s="33"/>
      <c r="D124" s="34"/>
      <c r="E124" s="34"/>
      <c r="F124" s="85" t="s">
        <v>144</v>
      </c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40"/>
      <c r="V124" s="88" t="s">
        <v>113</v>
      </c>
      <c r="W124" s="89"/>
      <c r="X124" s="89"/>
      <c r="Y124" s="57"/>
      <c r="Z124" s="88" t="s">
        <v>97</v>
      </c>
      <c r="AA124" s="89"/>
      <c r="AB124" s="89"/>
      <c r="AC124" s="89"/>
      <c r="AD124" s="89"/>
      <c r="AE124" s="89"/>
      <c r="AF124" s="89"/>
      <c r="AG124" s="90"/>
      <c r="AH124" s="73"/>
      <c r="AI124" s="74"/>
      <c r="AJ124" s="74"/>
      <c r="AK124" s="75"/>
      <c r="AL124" s="76">
        <v>18.74</v>
      </c>
      <c r="AM124" s="77"/>
      <c r="AN124" s="77"/>
      <c r="AO124" s="53"/>
      <c r="AP124" s="76">
        <f>AL124</f>
        <v>18.74</v>
      </c>
      <c r="AQ124" s="77"/>
      <c r="AR124" s="77"/>
      <c r="AS124" s="78"/>
      <c r="AT124" s="67"/>
      <c r="AU124" s="62"/>
      <c r="AV124" s="62"/>
      <c r="AW124" s="63"/>
      <c r="AX124" s="76">
        <v>18.74</v>
      </c>
      <c r="AY124" s="77"/>
      <c r="AZ124" s="77"/>
      <c r="BA124" s="78"/>
      <c r="BB124" s="69">
        <f>AX124</f>
        <v>18.74</v>
      </c>
      <c r="BC124" s="65"/>
      <c r="BD124" s="65"/>
      <c r="BE124" s="66"/>
      <c r="BF124" s="67"/>
      <c r="BG124" s="62"/>
      <c r="BH124" s="62"/>
      <c r="BI124" s="63"/>
      <c r="BJ124" s="76">
        <f>AX124-AL124</f>
        <v>0</v>
      </c>
      <c r="BK124" s="77"/>
      <c r="BL124" s="77"/>
      <c r="BM124" s="78"/>
      <c r="BN124" s="76">
        <f>BJ124</f>
        <v>0</v>
      </c>
      <c r="BO124" s="77"/>
      <c r="BP124" s="77"/>
      <c r="BQ124" s="78"/>
    </row>
    <row r="125" spans="1:69" ht="13.5" customHeight="1">
      <c r="A125" s="87">
        <v>3</v>
      </c>
      <c r="B125" s="68"/>
      <c r="C125" s="33"/>
      <c r="D125" s="34"/>
      <c r="E125" s="34"/>
      <c r="F125" s="85" t="s">
        <v>144</v>
      </c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40"/>
      <c r="V125" s="88" t="s">
        <v>113</v>
      </c>
      <c r="W125" s="89"/>
      <c r="X125" s="89"/>
      <c r="Y125" s="57"/>
      <c r="Z125" s="88" t="s">
        <v>97</v>
      </c>
      <c r="AA125" s="89"/>
      <c r="AB125" s="89"/>
      <c r="AC125" s="89"/>
      <c r="AD125" s="89"/>
      <c r="AE125" s="89"/>
      <c r="AF125" s="89"/>
      <c r="AG125" s="90"/>
      <c r="AH125" s="73"/>
      <c r="AI125" s="74"/>
      <c r="AJ125" s="74"/>
      <c r="AK125" s="75"/>
      <c r="AL125" s="64">
        <v>16</v>
      </c>
      <c r="AM125" s="60"/>
      <c r="AN125" s="60"/>
      <c r="AO125" s="53"/>
      <c r="AP125" s="64">
        <f>AL125</f>
        <v>16</v>
      </c>
      <c r="AQ125" s="60"/>
      <c r="AR125" s="60"/>
      <c r="AS125" s="61"/>
      <c r="AT125" s="67"/>
      <c r="AU125" s="62"/>
      <c r="AV125" s="62"/>
      <c r="AW125" s="63"/>
      <c r="AX125" s="64">
        <v>16</v>
      </c>
      <c r="AY125" s="60"/>
      <c r="AZ125" s="60"/>
      <c r="BA125" s="61"/>
      <c r="BB125" s="69">
        <f>AX125</f>
        <v>16</v>
      </c>
      <c r="BC125" s="65"/>
      <c r="BD125" s="65"/>
      <c r="BE125" s="66"/>
      <c r="BF125" s="67"/>
      <c r="BG125" s="62"/>
      <c r="BH125" s="62"/>
      <c r="BI125" s="63"/>
      <c r="BJ125" s="76">
        <f>AX125-AL125</f>
        <v>0</v>
      </c>
      <c r="BK125" s="77"/>
      <c r="BL125" s="77"/>
      <c r="BM125" s="78"/>
      <c r="BN125" s="76">
        <f>BJ125</f>
        <v>0</v>
      </c>
      <c r="BO125" s="77"/>
      <c r="BP125" s="77"/>
      <c r="BQ125" s="78"/>
    </row>
    <row r="126" spans="1:69" ht="19.5" customHeight="1">
      <c r="A126" s="87">
        <v>4</v>
      </c>
      <c r="B126" s="68"/>
      <c r="C126" s="33"/>
      <c r="D126" s="34"/>
      <c r="E126" s="34"/>
      <c r="F126" s="85" t="s">
        <v>144</v>
      </c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40"/>
      <c r="V126" s="88" t="s">
        <v>113</v>
      </c>
      <c r="W126" s="89"/>
      <c r="X126" s="89"/>
      <c r="Y126" s="41"/>
      <c r="Z126" s="88" t="s">
        <v>97</v>
      </c>
      <c r="AA126" s="89"/>
      <c r="AB126" s="89"/>
      <c r="AC126" s="89"/>
      <c r="AD126" s="89"/>
      <c r="AE126" s="89"/>
      <c r="AF126" s="89"/>
      <c r="AG126" s="90"/>
      <c r="AH126" s="279"/>
      <c r="AI126" s="280"/>
      <c r="AJ126" s="280"/>
      <c r="AK126" s="281"/>
      <c r="AL126" s="69">
        <v>65.07</v>
      </c>
      <c r="AM126" s="65"/>
      <c r="AN126" s="65"/>
      <c r="AO126" s="66"/>
      <c r="AP126" s="69">
        <f>AL126</f>
        <v>65.07</v>
      </c>
      <c r="AQ126" s="77"/>
      <c r="AR126" s="77"/>
      <c r="AS126" s="78"/>
      <c r="AT126" s="67"/>
      <c r="AU126" s="62"/>
      <c r="AV126" s="62"/>
      <c r="AW126" s="63"/>
      <c r="AX126" s="69">
        <v>65.07</v>
      </c>
      <c r="AY126" s="65"/>
      <c r="AZ126" s="65"/>
      <c r="BA126" s="66"/>
      <c r="BB126" s="76">
        <f>AX126</f>
        <v>65.07</v>
      </c>
      <c r="BC126" s="77"/>
      <c r="BD126" s="77"/>
      <c r="BE126" s="78"/>
      <c r="BF126" s="67"/>
      <c r="BG126" s="62"/>
      <c r="BH126" s="62"/>
      <c r="BI126" s="63"/>
      <c r="BJ126" s="69">
        <f>AX126-AL126</f>
        <v>0</v>
      </c>
      <c r="BK126" s="77"/>
      <c r="BL126" s="77"/>
      <c r="BM126" s="78"/>
      <c r="BN126" s="69">
        <f>BJ126</f>
        <v>0</v>
      </c>
      <c r="BO126" s="77"/>
      <c r="BP126" s="77"/>
      <c r="BQ126" s="78"/>
    </row>
    <row r="127" spans="1:69" ht="13.5" customHeight="1">
      <c r="A127" s="103" t="s">
        <v>86</v>
      </c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104"/>
    </row>
    <row r="128" spans="1:69" ht="13.5" customHeight="1">
      <c r="A128" s="114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6"/>
    </row>
    <row r="129" spans="1:69" ht="13.5" customHeight="1">
      <c r="A129" s="117"/>
      <c r="B129" s="117"/>
      <c r="C129" s="33"/>
      <c r="D129" s="34"/>
      <c r="E129" s="34"/>
      <c r="F129" s="118" t="s">
        <v>90</v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0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</row>
    <row r="130" spans="1:69" ht="30.75" customHeight="1">
      <c r="A130" s="87">
        <v>1</v>
      </c>
      <c r="B130" s="68"/>
      <c r="C130" s="33"/>
      <c r="D130" s="34"/>
      <c r="E130" s="34"/>
      <c r="F130" s="85" t="s">
        <v>145</v>
      </c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40"/>
      <c r="V130" s="79" t="s">
        <v>109</v>
      </c>
      <c r="W130" s="80"/>
      <c r="X130" s="80"/>
      <c r="Y130" s="81"/>
      <c r="Z130" s="82" t="s">
        <v>110</v>
      </c>
      <c r="AA130" s="83"/>
      <c r="AB130" s="83"/>
      <c r="AC130" s="83"/>
      <c r="AD130" s="83"/>
      <c r="AE130" s="83"/>
      <c r="AF130" s="83"/>
      <c r="AG130" s="84"/>
      <c r="AH130" s="76"/>
      <c r="AI130" s="77"/>
      <c r="AJ130" s="77"/>
      <c r="AK130" s="78"/>
      <c r="AL130" s="76">
        <v>100</v>
      </c>
      <c r="AM130" s="77"/>
      <c r="AN130" s="78"/>
      <c r="AO130" s="42"/>
      <c r="AP130" s="76">
        <f>AL130</f>
        <v>100</v>
      </c>
      <c r="AQ130" s="77"/>
      <c r="AR130" s="77"/>
      <c r="AS130" s="78"/>
      <c r="AT130" s="73"/>
      <c r="AU130" s="74"/>
      <c r="AV130" s="74"/>
      <c r="AW130" s="75"/>
      <c r="AX130" s="70">
        <v>100</v>
      </c>
      <c r="AY130" s="71"/>
      <c r="AZ130" s="71"/>
      <c r="BA130" s="72"/>
      <c r="BB130" s="70">
        <f>AX130</f>
        <v>100</v>
      </c>
      <c r="BC130" s="71"/>
      <c r="BD130" s="71"/>
      <c r="BE130" s="72"/>
      <c r="BF130" s="73"/>
      <c r="BG130" s="74"/>
      <c r="BH130" s="74"/>
      <c r="BI130" s="75"/>
      <c r="BJ130" s="70">
        <f>AX130-AL130</f>
        <v>0</v>
      </c>
      <c r="BK130" s="71"/>
      <c r="BL130" s="71"/>
      <c r="BM130" s="72"/>
      <c r="BN130" s="70">
        <f>BJ130</f>
        <v>0</v>
      </c>
      <c r="BO130" s="71"/>
      <c r="BP130" s="71"/>
      <c r="BQ130" s="72"/>
    </row>
    <row r="131" spans="1:69" ht="30.75" customHeight="1">
      <c r="A131" s="87">
        <v>2</v>
      </c>
      <c r="B131" s="68"/>
      <c r="C131" s="33"/>
      <c r="D131" s="34"/>
      <c r="E131" s="34"/>
      <c r="F131" s="85" t="s">
        <v>145</v>
      </c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40"/>
      <c r="V131" s="79" t="s">
        <v>109</v>
      </c>
      <c r="W131" s="80"/>
      <c r="X131" s="80"/>
      <c r="Y131" s="81"/>
      <c r="Z131" s="82" t="s">
        <v>110</v>
      </c>
      <c r="AA131" s="83"/>
      <c r="AB131" s="83"/>
      <c r="AC131" s="83"/>
      <c r="AD131" s="83"/>
      <c r="AE131" s="83"/>
      <c r="AF131" s="83"/>
      <c r="AG131" s="84"/>
      <c r="AH131" s="76"/>
      <c r="AI131" s="77"/>
      <c r="AJ131" s="77"/>
      <c r="AK131" s="78"/>
      <c r="AL131" s="76">
        <v>100</v>
      </c>
      <c r="AM131" s="77"/>
      <c r="AN131" s="78"/>
      <c r="AO131" s="42"/>
      <c r="AP131" s="76">
        <f>AL131</f>
        <v>100</v>
      </c>
      <c r="AQ131" s="77"/>
      <c r="AR131" s="77"/>
      <c r="AS131" s="78"/>
      <c r="AT131" s="73"/>
      <c r="AU131" s="74"/>
      <c r="AV131" s="74"/>
      <c r="AW131" s="75"/>
      <c r="AX131" s="70">
        <v>100</v>
      </c>
      <c r="AY131" s="71"/>
      <c r="AZ131" s="71"/>
      <c r="BA131" s="72"/>
      <c r="BB131" s="70">
        <f>AX131</f>
        <v>100</v>
      </c>
      <c r="BC131" s="71"/>
      <c r="BD131" s="71"/>
      <c r="BE131" s="72"/>
      <c r="BF131" s="73"/>
      <c r="BG131" s="74"/>
      <c r="BH131" s="74"/>
      <c r="BI131" s="75"/>
      <c r="BJ131" s="70">
        <f>AX131-AL131</f>
        <v>0</v>
      </c>
      <c r="BK131" s="71"/>
      <c r="BL131" s="71"/>
      <c r="BM131" s="72"/>
      <c r="BN131" s="70">
        <f>BJ131</f>
        <v>0</v>
      </c>
      <c r="BO131" s="71"/>
      <c r="BP131" s="71"/>
      <c r="BQ131" s="72"/>
    </row>
    <row r="132" spans="1:69" ht="26.25" customHeight="1">
      <c r="A132" s="87">
        <v>3</v>
      </c>
      <c r="B132" s="68"/>
      <c r="C132" s="33"/>
      <c r="D132" s="34"/>
      <c r="E132" s="34"/>
      <c r="F132" s="85" t="s">
        <v>146</v>
      </c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40"/>
      <c r="V132" s="79" t="s">
        <v>109</v>
      </c>
      <c r="W132" s="80"/>
      <c r="X132" s="80"/>
      <c r="Y132" s="81"/>
      <c r="Z132" s="82" t="s">
        <v>110</v>
      </c>
      <c r="AA132" s="83"/>
      <c r="AB132" s="83"/>
      <c r="AC132" s="83"/>
      <c r="AD132" s="83"/>
      <c r="AE132" s="83"/>
      <c r="AF132" s="83"/>
      <c r="AG132" s="84"/>
      <c r="AH132" s="76"/>
      <c r="AI132" s="77"/>
      <c r="AJ132" s="77"/>
      <c r="AK132" s="78"/>
      <c r="AL132" s="76">
        <v>100</v>
      </c>
      <c r="AM132" s="77"/>
      <c r="AN132" s="78"/>
      <c r="AO132" s="42"/>
      <c r="AP132" s="76">
        <f>AL132</f>
        <v>100</v>
      </c>
      <c r="AQ132" s="77"/>
      <c r="AR132" s="77"/>
      <c r="AS132" s="78"/>
      <c r="AT132" s="73"/>
      <c r="AU132" s="74"/>
      <c r="AV132" s="74"/>
      <c r="AW132" s="75"/>
      <c r="AX132" s="70">
        <v>100</v>
      </c>
      <c r="AY132" s="71"/>
      <c r="AZ132" s="71"/>
      <c r="BA132" s="72"/>
      <c r="BB132" s="70">
        <f>AX132</f>
        <v>100</v>
      </c>
      <c r="BC132" s="71"/>
      <c r="BD132" s="71"/>
      <c r="BE132" s="72"/>
      <c r="BF132" s="73"/>
      <c r="BG132" s="74"/>
      <c r="BH132" s="74"/>
      <c r="BI132" s="75"/>
      <c r="BJ132" s="70">
        <f>AX132-AL132</f>
        <v>0</v>
      </c>
      <c r="BK132" s="71"/>
      <c r="BL132" s="71"/>
      <c r="BM132" s="72"/>
      <c r="BN132" s="70">
        <f>BJ132</f>
        <v>0</v>
      </c>
      <c r="BO132" s="71"/>
      <c r="BP132" s="71"/>
      <c r="BQ132" s="72"/>
    </row>
    <row r="133" spans="1:69" ht="27.75" customHeight="1">
      <c r="A133" s="267">
        <v>4</v>
      </c>
      <c r="B133" s="267"/>
      <c r="C133" s="33"/>
      <c r="D133" s="34"/>
      <c r="E133" s="34"/>
      <c r="F133" s="100" t="s">
        <v>146</v>
      </c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40"/>
      <c r="V133" s="79" t="s">
        <v>109</v>
      </c>
      <c r="W133" s="80"/>
      <c r="X133" s="80"/>
      <c r="Y133" s="81"/>
      <c r="Z133" s="82" t="s">
        <v>110</v>
      </c>
      <c r="AA133" s="83"/>
      <c r="AB133" s="83"/>
      <c r="AC133" s="83"/>
      <c r="AD133" s="83"/>
      <c r="AE133" s="83"/>
      <c r="AF133" s="83"/>
      <c r="AG133" s="84"/>
      <c r="AH133" s="222"/>
      <c r="AI133" s="222"/>
      <c r="AJ133" s="222"/>
      <c r="AK133" s="222"/>
      <c r="AL133" s="288">
        <v>100</v>
      </c>
      <c r="AM133" s="289"/>
      <c r="AN133" s="289"/>
      <c r="AO133" s="290"/>
      <c r="AP133" s="105">
        <f>AH133+AL133</f>
        <v>100</v>
      </c>
      <c r="AQ133" s="106"/>
      <c r="AR133" s="106"/>
      <c r="AS133" s="107"/>
      <c r="AT133" s="276"/>
      <c r="AU133" s="276"/>
      <c r="AV133" s="276"/>
      <c r="AW133" s="276"/>
      <c r="AX133" s="275">
        <v>100</v>
      </c>
      <c r="AY133" s="275"/>
      <c r="AZ133" s="275"/>
      <c r="BA133" s="275"/>
      <c r="BB133" s="276">
        <f>AX133</f>
        <v>100</v>
      </c>
      <c r="BC133" s="275"/>
      <c r="BD133" s="275"/>
      <c r="BE133" s="275"/>
      <c r="BF133" s="276"/>
      <c r="BG133" s="276"/>
      <c r="BH133" s="276"/>
      <c r="BI133" s="276"/>
      <c r="BJ133" s="276">
        <v>0</v>
      </c>
      <c r="BK133" s="276"/>
      <c r="BL133" s="276"/>
      <c r="BM133" s="276"/>
      <c r="BN133" s="276">
        <f>BF133</f>
        <v>0</v>
      </c>
      <c r="BO133" s="276"/>
      <c r="BP133" s="276"/>
      <c r="BQ133" s="276"/>
    </row>
    <row r="134" spans="1:69" ht="13.5" customHeight="1">
      <c r="A134" s="261" t="s">
        <v>93</v>
      </c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</row>
    <row r="135" spans="1:69" ht="15" customHeight="1">
      <c r="A135" s="277" t="s">
        <v>114</v>
      </c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  <c r="AV135" s="277"/>
      <c r="AW135" s="277"/>
      <c r="AX135" s="277"/>
      <c r="AY135" s="277"/>
      <c r="AZ135" s="277"/>
      <c r="BA135" s="277"/>
      <c r="BB135" s="277"/>
      <c r="BC135" s="277"/>
      <c r="BD135" s="277"/>
      <c r="BE135" s="277"/>
      <c r="BF135" s="277"/>
      <c r="BG135" s="277"/>
      <c r="BH135" s="277"/>
      <c r="BI135" s="277"/>
      <c r="BJ135" s="277"/>
      <c r="BK135" s="277"/>
      <c r="BL135" s="277"/>
      <c r="BM135" s="277"/>
      <c r="BN135" s="277"/>
      <c r="BO135" s="277"/>
      <c r="BP135" s="277"/>
      <c r="BQ135" s="277"/>
    </row>
    <row r="136" spans="1:69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</row>
    <row r="137" spans="1:69" ht="13.5" customHeight="1">
      <c r="A137" s="38" t="s">
        <v>78</v>
      </c>
      <c r="B137" s="38"/>
      <c r="C137" s="3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</row>
    <row r="138" spans="1:69" ht="1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</row>
    <row r="139" spans="1:69" ht="11.25">
      <c r="A139" s="4" t="s">
        <v>26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</row>
    <row r="140" spans="1:69" ht="30.75" customHeight="1">
      <c r="A140" s="165" t="s">
        <v>27</v>
      </c>
      <c r="B140" s="165"/>
      <c r="C140" s="165"/>
      <c r="D140" s="210" t="s">
        <v>28</v>
      </c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27" t="s">
        <v>77</v>
      </c>
      <c r="Q140" s="227"/>
      <c r="R140" s="227"/>
      <c r="S140" s="216" t="s">
        <v>29</v>
      </c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165" t="s">
        <v>79</v>
      </c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216" t="s">
        <v>80</v>
      </c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165" t="s">
        <v>81</v>
      </c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</row>
    <row r="141" spans="1:69" ht="34.5" customHeight="1">
      <c r="A141" s="165"/>
      <c r="B141" s="165"/>
      <c r="C141" s="165"/>
      <c r="D141" s="213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27"/>
      <c r="Q141" s="227"/>
      <c r="R141" s="227"/>
      <c r="S141" s="165" t="s">
        <v>11</v>
      </c>
      <c r="T141" s="165"/>
      <c r="U141" s="165"/>
      <c r="V141" s="165"/>
      <c r="W141" s="165" t="s">
        <v>12</v>
      </c>
      <c r="X141" s="165"/>
      <c r="Y141" s="165"/>
      <c r="Z141" s="165"/>
      <c r="AA141" s="165" t="s">
        <v>24</v>
      </c>
      <c r="AB141" s="165"/>
      <c r="AC141" s="165"/>
      <c r="AD141" s="165"/>
      <c r="AE141" s="165" t="s">
        <v>11</v>
      </c>
      <c r="AF141" s="165"/>
      <c r="AG141" s="165"/>
      <c r="AH141" s="165"/>
      <c r="AI141" s="165" t="s">
        <v>12</v>
      </c>
      <c r="AJ141" s="165"/>
      <c r="AK141" s="165"/>
      <c r="AL141" s="165"/>
      <c r="AM141" s="165" t="s">
        <v>24</v>
      </c>
      <c r="AN141" s="165"/>
      <c r="AO141" s="165"/>
      <c r="AP141" s="165"/>
      <c r="AQ141" s="165" t="s">
        <v>11</v>
      </c>
      <c r="AR141" s="165"/>
      <c r="AS141" s="165"/>
      <c r="AT141" s="165"/>
      <c r="AU141" s="165" t="s">
        <v>12</v>
      </c>
      <c r="AV141" s="165"/>
      <c r="AW141" s="165"/>
      <c r="AX141" s="165"/>
      <c r="AY141" s="165" t="s">
        <v>24</v>
      </c>
      <c r="AZ141" s="165"/>
      <c r="BA141" s="165"/>
      <c r="BB141" s="165"/>
      <c r="BC141" s="165" t="s">
        <v>11</v>
      </c>
      <c r="BD141" s="165"/>
      <c r="BE141" s="165"/>
      <c r="BF141" s="165"/>
      <c r="BG141" s="165"/>
      <c r="BH141" s="165" t="s">
        <v>12</v>
      </c>
      <c r="BI141" s="165"/>
      <c r="BJ141" s="165"/>
      <c r="BK141" s="165"/>
      <c r="BL141" s="165"/>
      <c r="BM141" s="165"/>
      <c r="BN141" s="165" t="s">
        <v>24</v>
      </c>
      <c r="BO141" s="165"/>
      <c r="BP141" s="165"/>
      <c r="BQ141" s="165"/>
    </row>
    <row r="142" spans="1:69" ht="19.5" customHeight="1">
      <c r="A142" s="228" t="s">
        <v>30</v>
      </c>
      <c r="B142" s="228"/>
      <c r="C142" s="228"/>
      <c r="D142" s="230" t="s">
        <v>31</v>
      </c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28">
        <v>3</v>
      </c>
      <c r="Q142" s="228"/>
      <c r="R142" s="228"/>
      <c r="S142" s="229">
        <v>4</v>
      </c>
      <c r="T142" s="218"/>
      <c r="U142" s="218"/>
      <c r="V142" s="218"/>
      <c r="W142" s="218">
        <v>5</v>
      </c>
      <c r="X142" s="218"/>
      <c r="Y142" s="218"/>
      <c r="Z142" s="218"/>
      <c r="AA142" s="218">
        <v>6</v>
      </c>
      <c r="AB142" s="218"/>
      <c r="AC142" s="218"/>
      <c r="AD142" s="218"/>
      <c r="AE142" s="218">
        <v>7</v>
      </c>
      <c r="AF142" s="218"/>
      <c r="AG142" s="218"/>
      <c r="AH142" s="218"/>
      <c r="AI142" s="218">
        <v>8</v>
      </c>
      <c r="AJ142" s="218"/>
      <c r="AK142" s="218"/>
      <c r="AL142" s="218"/>
      <c r="AM142" s="218">
        <v>9</v>
      </c>
      <c r="AN142" s="218"/>
      <c r="AO142" s="218"/>
      <c r="AP142" s="218"/>
      <c r="AQ142" s="218">
        <v>10</v>
      </c>
      <c r="AR142" s="218"/>
      <c r="AS142" s="218"/>
      <c r="AT142" s="218"/>
      <c r="AU142" s="218">
        <v>11</v>
      </c>
      <c r="AV142" s="218"/>
      <c r="AW142" s="218"/>
      <c r="AX142" s="218"/>
      <c r="AY142" s="218">
        <v>12</v>
      </c>
      <c r="AZ142" s="218"/>
      <c r="BA142" s="218"/>
      <c r="BB142" s="218"/>
      <c r="BC142" s="218">
        <v>13</v>
      </c>
      <c r="BD142" s="218"/>
      <c r="BE142" s="218"/>
      <c r="BF142" s="218"/>
      <c r="BG142" s="218"/>
      <c r="BH142" s="218">
        <v>14</v>
      </c>
      <c r="BI142" s="218"/>
      <c r="BJ142" s="218"/>
      <c r="BK142" s="218"/>
      <c r="BL142" s="218"/>
      <c r="BM142" s="218"/>
      <c r="BN142" s="218">
        <v>15</v>
      </c>
      <c r="BO142" s="218"/>
      <c r="BP142" s="218"/>
      <c r="BQ142" s="218"/>
    </row>
    <row r="143" spans="1:69" ht="0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28"/>
      <c r="Q143" s="228"/>
      <c r="R143" s="228"/>
      <c r="S143" s="4">
        <v>4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</row>
    <row r="144" spans="1:69" ht="3.75" customHeight="1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</row>
    <row r="145" spans="1:69" ht="11.25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</row>
    <row r="146" spans="1:69" ht="11.25" hidden="1">
      <c r="A146" s="4"/>
      <c r="B146" s="4"/>
      <c r="C146" s="4"/>
      <c r="D146" s="4"/>
      <c r="E146" s="4"/>
      <c r="F146" s="4"/>
      <c r="G146" s="4"/>
      <c r="H146" s="4"/>
      <c r="I146" s="4" t="s">
        <v>34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</row>
    <row r="147" spans="1:69" ht="11.25" hidden="1">
      <c r="A147" s="232" t="s">
        <v>14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4"/>
      <c r="M147" s="4"/>
      <c r="N147" s="233"/>
      <c r="O147" s="233"/>
      <c r="P147" s="233"/>
      <c r="Q147" s="233"/>
      <c r="R147" s="233"/>
      <c r="S147" s="233"/>
      <c r="T147" s="4"/>
      <c r="U147" s="233" t="s">
        <v>14</v>
      </c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</row>
    <row r="148" spans="1:69" ht="11.25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79" t="s">
        <v>32</v>
      </c>
      <c r="O148" s="179"/>
      <c r="P148" s="179"/>
      <c r="Q148" s="179"/>
      <c r="R148" s="179"/>
      <c r="S148" s="179"/>
      <c r="T148" s="5"/>
      <c r="U148" s="179" t="s">
        <v>33</v>
      </c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</row>
    <row r="149" spans="1:69" ht="11.25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</row>
    <row r="150" spans="1:69" ht="11.25" hidden="1">
      <c r="A150" s="232" t="s">
        <v>14</v>
      </c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4"/>
      <c r="M150" s="4"/>
      <c r="N150" s="233"/>
      <c r="O150" s="233"/>
      <c r="P150" s="233"/>
      <c r="Q150" s="233"/>
      <c r="R150" s="233"/>
      <c r="S150" s="233"/>
      <c r="T150" s="4"/>
      <c r="U150" s="233" t="s">
        <v>14</v>
      </c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</row>
    <row r="151" spans="1:69" ht="11.25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79" t="s">
        <v>32</v>
      </c>
      <c r="O151" s="179"/>
      <c r="P151" s="179"/>
      <c r="Q151" s="179"/>
      <c r="R151" s="179"/>
      <c r="S151" s="179"/>
      <c r="T151" s="5"/>
      <c r="U151" s="179" t="s">
        <v>33</v>
      </c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</row>
    <row r="152" spans="1:69" ht="11.25" hidden="1">
      <c r="A152" s="9"/>
      <c r="B152" s="9"/>
      <c r="C152" s="9"/>
      <c r="D152" s="9"/>
      <c r="E152" s="9"/>
      <c r="F152" s="9"/>
      <c r="G152" s="9"/>
      <c r="H152" s="9"/>
      <c r="I152" s="9" t="s">
        <v>35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10"/>
      <c r="AF152" s="10"/>
      <c r="AG152" s="10"/>
      <c r="AH152" s="10" t="s">
        <v>37</v>
      </c>
      <c r="AI152" s="10"/>
      <c r="AJ152" s="10"/>
      <c r="AK152" s="10"/>
      <c r="AL152" s="10"/>
      <c r="AM152" s="10"/>
      <c r="AN152" s="10"/>
      <c r="AO152" s="10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10" t="s">
        <v>36</v>
      </c>
      <c r="BE152" s="10"/>
      <c r="BF152" s="10"/>
      <c r="BG152" s="10"/>
      <c r="BH152" s="10" t="s">
        <v>38</v>
      </c>
      <c r="BI152" s="10"/>
      <c r="BJ152" s="9"/>
      <c r="BK152" s="9"/>
      <c r="BL152" s="9"/>
      <c r="BM152" s="9"/>
      <c r="BN152" s="9"/>
      <c r="BO152" s="9"/>
      <c r="BP152" s="9"/>
      <c r="BQ152" s="9"/>
    </row>
    <row r="153" spans="1:69" ht="17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</row>
    <row r="154" spans="1:69" ht="21" customHeight="1">
      <c r="A154" s="194" t="s">
        <v>62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9"/>
      <c r="T154" s="9"/>
      <c r="U154" s="9"/>
      <c r="V154" s="245" t="s">
        <v>40</v>
      </c>
      <c r="W154" s="245"/>
      <c r="X154" s="245"/>
      <c r="Y154" s="245"/>
      <c r="Z154" s="245"/>
      <c r="AA154" s="245"/>
      <c r="AB154" s="9"/>
      <c r="AC154" s="240" t="s">
        <v>63</v>
      </c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</row>
    <row r="155" spans="1:69" ht="11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246" t="s">
        <v>32</v>
      </c>
      <c r="W155" s="246"/>
      <c r="X155" s="246"/>
      <c r="Y155" s="246"/>
      <c r="Z155" s="246"/>
      <c r="AA155" s="246"/>
      <c r="AB155" s="9"/>
      <c r="AC155" s="242" t="s">
        <v>41</v>
      </c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</row>
    <row r="156" spans="1:69" ht="11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</row>
    <row r="157" spans="1:69" ht="15" customHeight="1">
      <c r="A157" s="238" t="s">
        <v>60</v>
      </c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11"/>
      <c r="T157" s="11"/>
      <c r="U157" s="12"/>
      <c r="V157" s="239" t="s">
        <v>40</v>
      </c>
      <c r="W157" s="239"/>
      <c r="X157" s="239"/>
      <c r="Y157" s="239"/>
      <c r="Z157" s="239"/>
      <c r="AA157" s="239"/>
      <c r="AB157" s="12"/>
      <c r="AC157" s="240" t="s">
        <v>58</v>
      </c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</row>
    <row r="158" spans="1:69" ht="11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241"/>
      <c r="O158" s="241"/>
      <c r="P158" s="241"/>
      <c r="Q158" s="241"/>
      <c r="R158" s="241"/>
      <c r="S158" s="241"/>
      <c r="T158" s="13"/>
      <c r="U158" s="13"/>
      <c r="V158" s="241" t="s">
        <v>32</v>
      </c>
      <c r="W158" s="241"/>
      <c r="X158" s="241"/>
      <c r="Y158" s="241"/>
      <c r="Z158" s="241"/>
      <c r="AA158" s="241"/>
      <c r="AB158" s="13"/>
      <c r="AC158" s="242" t="s">
        <v>41</v>
      </c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</row>
    <row r="159" spans="2:3" ht="11.25">
      <c r="B159" s="243" t="s">
        <v>116</v>
      </c>
      <c r="C159" s="243"/>
    </row>
    <row r="160" spans="1:41" ht="11.25" hidden="1">
      <c r="A160" s="234" t="s">
        <v>14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N160" s="244"/>
      <c r="O160" s="244"/>
      <c r="P160" s="244"/>
      <c r="Q160" s="244"/>
      <c r="R160" s="244"/>
      <c r="S160" s="244"/>
      <c r="U160" s="244" t="s">
        <v>14</v>
      </c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</row>
    <row r="161" spans="14:41" ht="11.25" hidden="1">
      <c r="N161" s="237" t="s">
        <v>32</v>
      </c>
      <c r="O161" s="237"/>
      <c r="P161" s="237"/>
      <c r="Q161" s="237"/>
      <c r="R161" s="237"/>
      <c r="S161" s="237"/>
      <c r="T161" s="2"/>
      <c r="U161" s="237" t="s">
        <v>33</v>
      </c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</row>
    <row r="162" ht="11.25" hidden="1"/>
    <row r="164" spans="1:41" ht="35.25" customHeight="1" hidden="1">
      <c r="A164" s="234" t="s">
        <v>39</v>
      </c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N164" s="235"/>
      <c r="O164" s="235"/>
      <c r="P164" s="235"/>
      <c r="Q164" s="235"/>
      <c r="R164" s="235"/>
      <c r="S164" s="235"/>
      <c r="U164" s="236" t="s">
        <v>36</v>
      </c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</row>
    <row r="165" spans="14:41" ht="11.25" hidden="1">
      <c r="N165" s="237" t="s">
        <v>32</v>
      </c>
      <c r="O165" s="237"/>
      <c r="P165" s="237"/>
      <c r="Q165" s="237"/>
      <c r="R165" s="237"/>
      <c r="S165" s="237"/>
      <c r="T165" s="2"/>
      <c r="U165" s="237" t="s">
        <v>33</v>
      </c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</row>
    <row r="166" ht="11.25" hidden="1"/>
    <row r="167" ht="11.25" hidden="1"/>
  </sheetData>
  <mergeCells count="1124">
    <mergeCell ref="A134:BQ134"/>
    <mergeCell ref="A135:BQ135"/>
    <mergeCell ref="BB133:BE133"/>
    <mergeCell ref="F69:T69"/>
    <mergeCell ref="F70:T70"/>
    <mergeCell ref="Z69:AG69"/>
    <mergeCell ref="Z70:AG70"/>
    <mergeCell ref="V69:X69"/>
    <mergeCell ref="V70:X70"/>
    <mergeCell ref="BJ133:BM133"/>
    <mergeCell ref="C26:D28"/>
    <mergeCell ref="A26:B28"/>
    <mergeCell ref="AZ34:BP35"/>
    <mergeCell ref="AQ26:AV28"/>
    <mergeCell ref="AK26:AP28"/>
    <mergeCell ref="Y26:AD28"/>
    <mergeCell ref="S26:X28"/>
    <mergeCell ref="M34:AA34"/>
    <mergeCell ref="W35:AA35"/>
    <mergeCell ref="H26:R28"/>
    <mergeCell ref="BR25:BR28"/>
    <mergeCell ref="BM26:BQ28"/>
    <mergeCell ref="BH26:BL28"/>
    <mergeCell ref="AZ36:BP36"/>
    <mergeCell ref="AW26:BB28"/>
    <mergeCell ref="AV36:AY36"/>
    <mergeCell ref="AN34:AY34"/>
    <mergeCell ref="BH25:BL25"/>
    <mergeCell ref="BM25:BQ25"/>
    <mergeCell ref="AN36:AQ36"/>
    <mergeCell ref="BN133:BQ133"/>
    <mergeCell ref="BN129:BQ129"/>
    <mergeCell ref="BJ129:BM129"/>
    <mergeCell ref="A133:B133"/>
    <mergeCell ref="F133:T133"/>
    <mergeCell ref="V133:Y133"/>
    <mergeCell ref="Z133:AG133"/>
    <mergeCell ref="AH133:AK133"/>
    <mergeCell ref="AL133:AO133"/>
    <mergeCell ref="AP133:AS133"/>
    <mergeCell ref="AX133:BA133"/>
    <mergeCell ref="AX129:BA129"/>
    <mergeCell ref="BB129:BE129"/>
    <mergeCell ref="AX130:BA130"/>
    <mergeCell ref="AX131:BA131"/>
    <mergeCell ref="AX132:BA132"/>
    <mergeCell ref="BB130:BE130"/>
    <mergeCell ref="BB131:BE131"/>
    <mergeCell ref="BB132:BE132"/>
    <mergeCell ref="BF133:BI133"/>
    <mergeCell ref="A127:BQ127"/>
    <mergeCell ref="A128:BQ128"/>
    <mergeCell ref="A129:B129"/>
    <mergeCell ref="F129:U129"/>
    <mergeCell ref="V129:Y129"/>
    <mergeCell ref="Z129:AG129"/>
    <mergeCell ref="AH129:AK129"/>
    <mergeCell ref="AL129:AO129"/>
    <mergeCell ref="AT133:AW133"/>
    <mergeCell ref="AP129:AS129"/>
    <mergeCell ref="AT129:AW129"/>
    <mergeCell ref="BB126:BE126"/>
    <mergeCell ref="BF126:BI126"/>
    <mergeCell ref="AT126:AW126"/>
    <mergeCell ref="AX126:BA126"/>
    <mergeCell ref="BF129:BI129"/>
    <mergeCell ref="BJ126:BM126"/>
    <mergeCell ref="BN126:BQ126"/>
    <mergeCell ref="BN122:BQ122"/>
    <mergeCell ref="A126:B126"/>
    <mergeCell ref="F126:T126"/>
    <mergeCell ref="V126:X126"/>
    <mergeCell ref="Z126:AG126"/>
    <mergeCell ref="AH126:AK126"/>
    <mergeCell ref="AL126:AO126"/>
    <mergeCell ref="AP126:AS126"/>
    <mergeCell ref="AX122:BA122"/>
    <mergeCell ref="BB122:BE122"/>
    <mergeCell ref="BF122:BI122"/>
    <mergeCell ref="BJ122:BM122"/>
    <mergeCell ref="AH122:AK122"/>
    <mergeCell ref="AL122:AO122"/>
    <mergeCell ref="AP122:AS122"/>
    <mergeCell ref="AT122:AW122"/>
    <mergeCell ref="A122:B122"/>
    <mergeCell ref="F122:U122"/>
    <mergeCell ref="V122:Y122"/>
    <mergeCell ref="Z122:AG122"/>
    <mergeCell ref="A120:BQ120"/>
    <mergeCell ref="A121:BQ121"/>
    <mergeCell ref="BJ119:BM119"/>
    <mergeCell ref="BN119:BQ119"/>
    <mergeCell ref="AT119:AW119"/>
    <mergeCell ref="AX119:BA119"/>
    <mergeCell ref="BB119:BE119"/>
    <mergeCell ref="BF119:BI119"/>
    <mergeCell ref="Z119:AG119"/>
    <mergeCell ref="AH119:AK119"/>
    <mergeCell ref="AL119:AN119"/>
    <mergeCell ref="AP119:AS119"/>
    <mergeCell ref="A119:B119"/>
    <mergeCell ref="C119:E119"/>
    <mergeCell ref="F119:T119"/>
    <mergeCell ref="V119:X119"/>
    <mergeCell ref="BB115:BE115"/>
    <mergeCell ref="BF115:BI115"/>
    <mergeCell ref="BJ115:BM115"/>
    <mergeCell ref="BN115:BQ115"/>
    <mergeCell ref="A115:B115"/>
    <mergeCell ref="C115:E115"/>
    <mergeCell ref="F115:U115"/>
    <mergeCell ref="V115:Y115"/>
    <mergeCell ref="BJ112:BM112"/>
    <mergeCell ref="BN112:BQ112"/>
    <mergeCell ref="A113:BQ113"/>
    <mergeCell ref="A114:BQ114"/>
    <mergeCell ref="AT112:AW112"/>
    <mergeCell ref="AX112:BA112"/>
    <mergeCell ref="BB112:BE112"/>
    <mergeCell ref="BF112:BI112"/>
    <mergeCell ref="BJ108:BM108"/>
    <mergeCell ref="BN108:BQ108"/>
    <mergeCell ref="A112:B112"/>
    <mergeCell ref="C112:E112"/>
    <mergeCell ref="F112:U112"/>
    <mergeCell ref="V112:Y112"/>
    <mergeCell ref="Z112:AG112"/>
    <mergeCell ref="AH112:AK112"/>
    <mergeCell ref="AL112:AO112"/>
    <mergeCell ref="AP112:AS112"/>
    <mergeCell ref="AT108:AW108"/>
    <mergeCell ref="AX108:BA108"/>
    <mergeCell ref="BB108:BE108"/>
    <mergeCell ref="BF108:BI108"/>
    <mergeCell ref="BJ107:BM107"/>
    <mergeCell ref="BN107:BQ107"/>
    <mergeCell ref="A108:B108"/>
    <mergeCell ref="C108:E108"/>
    <mergeCell ref="F108:U108"/>
    <mergeCell ref="V108:Y108"/>
    <mergeCell ref="Z108:AG108"/>
    <mergeCell ref="AH108:AK108"/>
    <mergeCell ref="AL108:AO108"/>
    <mergeCell ref="AP108:AS108"/>
    <mergeCell ref="AT107:AW107"/>
    <mergeCell ref="AX107:BA107"/>
    <mergeCell ref="BB107:BE107"/>
    <mergeCell ref="BF107:BI107"/>
    <mergeCell ref="Z107:AG107"/>
    <mergeCell ref="AH107:AK107"/>
    <mergeCell ref="AL107:AO107"/>
    <mergeCell ref="AP107:AS107"/>
    <mergeCell ref="A107:B107"/>
    <mergeCell ref="C107:E107"/>
    <mergeCell ref="F107:U107"/>
    <mergeCell ref="V107:Y107"/>
    <mergeCell ref="BB106:BE106"/>
    <mergeCell ref="BF106:BI106"/>
    <mergeCell ref="BJ106:BM106"/>
    <mergeCell ref="BN106:BQ106"/>
    <mergeCell ref="BN105:BQ105"/>
    <mergeCell ref="A106:B106"/>
    <mergeCell ref="F106:U106"/>
    <mergeCell ref="V106:Y106"/>
    <mergeCell ref="Z106:AG106"/>
    <mergeCell ref="AH106:AK106"/>
    <mergeCell ref="AL106:AO106"/>
    <mergeCell ref="AP106:AS106"/>
    <mergeCell ref="AT106:AW106"/>
    <mergeCell ref="AX106:BA106"/>
    <mergeCell ref="AX105:BA105"/>
    <mergeCell ref="BB105:BE105"/>
    <mergeCell ref="BF105:BI105"/>
    <mergeCell ref="BJ105:BM105"/>
    <mergeCell ref="AH105:AK105"/>
    <mergeCell ref="AL105:AO105"/>
    <mergeCell ref="AP105:AS105"/>
    <mergeCell ref="AT105:AW105"/>
    <mergeCell ref="BN99:BQ99"/>
    <mergeCell ref="BN100:BQ100"/>
    <mergeCell ref="A104:B105"/>
    <mergeCell ref="C104:E105"/>
    <mergeCell ref="F104:U105"/>
    <mergeCell ref="V104:Y105"/>
    <mergeCell ref="Z104:AG105"/>
    <mergeCell ref="AH104:AS104"/>
    <mergeCell ref="AT104:BE104"/>
    <mergeCell ref="BF104:BQ104"/>
    <mergeCell ref="BF100:BI100"/>
    <mergeCell ref="BF99:BI99"/>
    <mergeCell ref="BJ100:BM100"/>
    <mergeCell ref="BJ99:BM99"/>
    <mergeCell ref="AX100:BA100"/>
    <mergeCell ref="AX99:BA99"/>
    <mergeCell ref="BB100:BE100"/>
    <mergeCell ref="BB99:BE99"/>
    <mergeCell ref="AP100:AS100"/>
    <mergeCell ref="AP99:AS99"/>
    <mergeCell ref="AT100:AW100"/>
    <mergeCell ref="AT99:AW99"/>
    <mergeCell ref="AH100:AK100"/>
    <mergeCell ref="AH99:AK99"/>
    <mergeCell ref="AL100:AO100"/>
    <mergeCell ref="AL99:AO99"/>
    <mergeCell ref="V100:Y100"/>
    <mergeCell ref="V99:Y99"/>
    <mergeCell ref="Z100:AG100"/>
    <mergeCell ref="Z99:AG99"/>
    <mergeCell ref="A93:B93"/>
    <mergeCell ref="A94:B94"/>
    <mergeCell ref="F100:T100"/>
    <mergeCell ref="F99:T99"/>
    <mergeCell ref="A100:B100"/>
    <mergeCell ref="A99:B99"/>
    <mergeCell ref="F93:T93"/>
    <mergeCell ref="F94:T94"/>
    <mergeCell ref="A95:B95"/>
    <mergeCell ref="F95:T95"/>
    <mergeCell ref="BJ93:BM93"/>
    <mergeCell ref="BJ94:BM94"/>
    <mergeCell ref="BN93:BQ93"/>
    <mergeCell ref="BN94:BQ94"/>
    <mergeCell ref="BB93:BE93"/>
    <mergeCell ref="BB94:BE94"/>
    <mergeCell ref="BF93:BI93"/>
    <mergeCell ref="BF94:BI94"/>
    <mergeCell ref="AL93:AO93"/>
    <mergeCell ref="AL94:AO94"/>
    <mergeCell ref="AX93:BA93"/>
    <mergeCell ref="AX94:BA94"/>
    <mergeCell ref="AP93:AS93"/>
    <mergeCell ref="AP94:AS94"/>
    <mergeCell ref="AT93:AW93"/>
    <mergeCell ref="AT94:AW94"/>
    <mergeCell ref="Z93:AG93"/>
    <mergeCell ref="Z94:AG94"/>
    <mergeCell ref="AH93:AK93"/>
    <mergeCell ref="AH94:AK94"/>
    <mergeCell ref="V93:X93"/>
    <mergeCell ref="V94:X94"/>
    <mergeCell ref="BN86:BQ86"/>
    <mergeCell ref="BB87:BE87"/>
    <mergeCell ref="BF87:BI87"/>
    <mergeCell ref="BJ87:BM87"/>
    <mergeCell ref="BN87:BQ87"/>
    <mergeCell ref="AX87:BA87"/>
    <mergeCell ref="BB86:BE86"/>
    <mergeCell ref="BF86:BI86"/>
    <mergeCell ref="BJ86:BM86"/>
    <mergeCell ref="AP86:AS86"/>
    <mergeCell ref="AP87:AS87"/>
    <mergeCell ref="AT86:AW86"/>
    <mergeCell ref="AT87:AW87"/>
    <mergeCell ref="AX86:BA86"/>
    <mergeCell ref="AH86:AK86"/>
    <mergeCell ref="AL86:AN86"/>
    <mergeCell ref="AH87:AK87"/>
    <mergeCell ref="AL87:AN87"/>
    <mergeCell ref="V86:X86"/>
    <mergeCell ref="V87:X87"/>
    <mergeCell ref="Z86:AG86"/>
    <mergeCell ref="Z87:AG87"/>
    <mergeCell ref="A84:B84"/>
    <mergeCell ref="A85:B85"/>
    <mergeCell ref="F86:T86"/>
    <mergeCell ref="F87:T87"/>
    <mergeCell ref="C87:E87"/>
    <mergeCell ref="C86:E86"/>
    <mergeCell ref="A86:B86"/>
    <mergeCell ref="A87:B87"/>
    <mergeCell ref="C84:E84"/>
    <mergeCell ref="C85:E85"/>
    <mergeCell ref="BJ84:BM84"/>
    <mergeCell ref="BN84:BQ84"/>
    <mergeCell ref="BN85:BQ85"/>
    <mergeCell ref="BJ85:BM85"/>
    <mergeCell ref="BB84:BE84"/>
    <mergeCell ref="BB85:BE85"/>
    <mergeCell ref="BF84:BI84"/>
    <mergeCell ref="BF85:BI85"/>
    <mergeCell ref="AT84:AW84"/>
    <mergeCell ref="AT85:AW85"/>
    <mergeCell ref="AX84:BA84"/>
    <mergeCell ref="AX85:BA85"/>
    <mergeCell ref="AL85:AN85"/>
    <mergeCell ref="AP84:AS84"/>
    <mergeCell ref="AP85:AS85"/>
    <mergeCell ref="AH84:AK84"/>
    <mergeCell ref="AL84:AN84"/>
    <mergeCell ref="F85:T85"/>
    <mergeCell ref="V84:X84"/>
    <mergeCell ref="V85:X85"/>
    <mergeCell ref="AH85:AK85"/>
    <mergeCell ref="Z84:AG84"/>
    <mergeCell ref="Z85:AG85"/>
    <mergeCell ref="F84:T84"/>
    <mergeCell ref="C73:E73"/>
    <mergeCell ref="A76:B76"/>
    <mergeCell ref="C76:E76"/>
    <mergeCell ref="F76:T76"/>
    <mergeCell ref="A74:B74"/>
    <mergeCell ref="C74:E74"/>
    <mergeCell ref="F74:U74"/>
    <mergeCell ref="F77:T77"/>
    <mergeCell ref="F78:T78"/>
    <mergeCell ref="F79:T79"/>
    <mergeCell ref="V77:Y77"/>
    <mergeCell ref="V78:X78"/>
    <mergeCell ref="V79:X79"/>
    <mergeCell ref="C77:E77"/>
    <mergeCell ref="C78:E78"/>
    <mergeCell ref="C79:E79"/>
    <mergeCell ref="A77:B77"/>
    <mergeCell ref="A78:B78"/>
    <mergeCell ref="A79:B79"/>
    <mergeCell ref="BN101:BQ101"/>
    <mergeCell ref="A102:BQ102"/>
    <mergeCell ref="A103:BQ103"/>
    <mergeCell ref="AX101:BA101"/>
    <mergeCell ref="BB101:BE101"/>
    <mergeCell ref="BF101:BI101"/>
    <mergeCell ref="BJ101:BM101"/>
    <mergeCell ref="BJ98:BM98"/>
    <mergeCell ref="BN98:BQ98"/>
    <mergeCell ref="A101:B101"/>
    <mergeCell ref="F101:T101"/>
    <mergeCell ref="V101:Y101"/>
    <mergeCell ref="Z101:AG101"/>
    <mergeCell ref="AH101:AK101"/>
    <mergeCell ref="AL101:AO101"/>
    <mergeCell ref="AP101:AS101"/>
    <mergeCell ref="AT101:AW101"/>
    <mergeCell ref="AT98:AW98"/>
    <mergeCell ref="AX98:BA98"/>
    <mergeCell ref="BB98:BE98"/>
    <mergeCell ref="BF98:BI98"/>
    <mergeCell ref="BN95:BQ95"/>
    <mergeCell ref="A96:BQ96"/>
    <mergeCell ref="A97:BQ97"/>
    <mergeCell ref="A98:B98"/>
    <mergeCell ref="F98:U98"/>
    <mergeCell ref="V98:Y98"/>
    <mergeCell ref="Z98:AG98"/>
    <mergeCell ref="AH98:AK98"/>
    <mergeCell ref="AL98:AO98"/>
    <mergeCell ref="AP98:AS98"/>
    <mergeCell ref="AX95:BA95"/>
    <mergeCell ref="BB95:BE95"/>
    <mergeCell ref="BF95:BI95"/>
    <mergeCell ref="BJ95:BM95"/>
    <mergeCell ref="V95:Y95"/>
    <mergeCell ref="Z95:AG95"/>
    <mergeCell ref="BB92:BE92"/>
    <mergeCell ref="BF92:BI92"/>
    <mergeCell ref="AT92:AW92"/>
    <mergeCell ref="AX92:BA92"/>
    <mergeCell ref="AH95:AK95"/>
    <mergeCell ref="AL95:AO95"/>
    <mergeCell ref="AP95:AS95"/>
    <mergeCell ref="AT95:AW95"/>
    <mergeCell ref="BJ92:BM92"/>
    <mergeCell ref="BN92:BQ92"/>
    <mergeCell ref="A91:BQ91"/>
    <mergeCell ref="A92:B92"/>
    <mergeCell ref="F92:U92"/>
    <mergeCell ref="V92:Y92"/>
    <mergeCell ref="Z92:AG92"/>
    <mergeCell ref="AH92:AK92"/>
    <mergeCell ref="AL92:AO92"/>
    <mergeCell ref="AP92:AS92"/>
    <mergeCell ref="BF89:BI89"/>
    <mergeCell ref="BJ89:BM89"/>
    <mergeCell ref="BN89:BQ89"/>
    <mergeCell ref="A90:BQ90"/>
    <mergeCell ref="AP89:AS89"/>
    <mergeCell ref="AT89:AW89"/>
    <mergeCell ref="AX89:BA89"/>
    <mergeCell ref="BB89:BE89"/>
    <mergeCell ref="BF83:BI83"/>
    <mergeCell ref="BJ83:BM83"/>
    <mergeCell ref="BN83:BQ83"/>
    <mergeCell ref="A89:B89"/>
    <mergeCell ref="C89:E89"/>
    <mergeCell ref="F89:U89"/>
    <mergeCell ref="V89:Y89"/>
    <mergeCell ref="Z89:AG89"/>
    <mergeCell ref="AH89:AK89"/>
    <mergeCell ref="AL89:AO89"/>
    <mergeCell ref="AP83:AS83"/>
    <mergeCell ref="AT83:AW83"/>
    <mergeCell ref="AX83:BA83"/>
    <mergeCell ref="BB83:BE83"/>
    <mergeCell ref="V83:Y83"/>
    <mergeCell ref="Z83:AG83"/>
    <mergeCell ref="AH83:AK83"/>
    <mergeCell ref="AL83:AO83"/>
    <mergeCell ref="Z76:AG76"/>
    <mergeCell ref="Z77:AG77"/>
    <mergeCell ref="Z78:AG78"/>
    <mergeCell ref="Z79:AG79"/>
    <mergeCell ref="AH76:AK76"/>
    <mergeCell ref="AH77:AK77"/>
    <mergeCell ref="AH78:AK78"/>
    <mergeCell ref="AH79:AK79"/>
    <mergeCell ref="BB77:BE77"/>
    <mergeCell ref="BB78:BE78"/>
    <mergeCell ref="AT76:AW76"/>
    <mergeCell ref="AT77:AW77"/>
    <mergeCell ref="AT78:AW78"/>
    <mergeCell ref="AX79:BA79"/>
    <mergeCell ref="BF76:BI76"/>
    <mergeCell ref="BF77:BI77"/>
    <mergeCell ref="BF78:BI78"/>
    <mergeCell ref="BF79:BI79"/>
    <mergeCell ref="BB79:BE79"/>
    <mergeCell ref="AX76:BA76"/>
    <mergeCell ref="AX78:BA78"/>
    <mergeCell ref="AX77:BA77"/>
    <mergeCell ref="BB76:BE76"/>
    <mergeCell ref="BJ76:BM76"/>
    <mergeCell ref="BJ77:BM77"/>
    <mergeCell ref="BJ78:BM78"/>
    <mergeCell ref="BJ79:BM79"/>
    <mergeCell ref="BN76:BQ76"/>
    <mergeCell ref="BN77:BQ77"/>
    <mergeCell ref="BN78:BQ78"/>
    <mergeCell ref="BN79:BQ79"/>
    <mergeCell ref="BJ80:BM80"/>
    <mergeCell ref="BN80:BQ80"/>
    <mergeCell ref="AT80:AW80"/>
    <mergeCell ref="AX80:BA80"/>
    <mergeCell ref="BB80:BE80"/>
    <mergeCell ref="BF80:BI80"/>
    <mergeCell ref="BJ75:BM75"/>
    <mergeCell ref="BN75:BQ75"/>
    <mergeCell ref="A80:B80"/>
    <mergeCell ref="C80:E80"/>
    <mergeCell ref="F80:U80"/>
    <mergeCell ref="V80:Y80"/>
    <mergeCell ref="Z80:AG80"/>
    <mergeCell ref="AH80:AK80"/>
    <mergeCell ref="AL80:AO80"/>
    <mergeCell ref="AP80:AS80"/>
    <mergeCell ref="AT75:AW75"/>
    <mergeCell ref="AX75:BA75"/>
    <mergeCell ref="BB75:BE75"/>
    <mergeCell ref="BF75:BI75"/>
    <mergeCell ref="BJ74:BM74"/>
    <mergeCell ref="BN74:BQ74"/>
    <mergeCell ref="A75:B75"/>
    <mergeCell ref="C75:E75"/>
    <mergeCell ref="F75:U75"/>
    <mergeCell ref="V75:Y75"/>
    <mergeCell ref="Z75:AG75"/>
    <mergeCell ref="AH75:AK75"/>
    <mergeCell ref="AL75:AO75"/>
    <mergeCell ref="AP75:AS75"/>
    <mergeCell ref="AT74:AW74"/>
    <mergeCell ref="AX74:BA74"/>
    <mergeCell ref="BB74:BE74"/>
    <mergeCell ref="BF74:BI74"/>
    <mergeCell ref="BB73:BE73"/>
    <mergeCell ref="BF73:BI73"/>
    <mergeCell ref="BJ73:BM73"/>
    <mergeCell ref="AX73:BA73"/>
    <mergeCell ref="BN73:BQ73"/>
    <mergeCell ref="BN72:BQ72"/>
    <mergeCell ref="A73:B73"/>
    <mergeCell ref="F73:U73"/>
    <mergeCell ref="V73:Y73"/>
    <mergeCell ref="Z73:AG73"/>
    <mergeCell ref="AH73:AK73"/>
    <mergeCell ref="AL73:AO73"/>
    <mergeCell ref="AP73:AS73"/>
    <mergeCell ref="AT73:AW73"/>
    <mergeCell ref="AX72:BA72"/>
    <mergeCell ref="BB72:BE72"/>
    <mergeCell ref="BF72:BI72"/>
    <mergeCell ref="BJ72:BM72"/>
    <mergeCell ref="BN71:BQ71"/>
    <mergeCell ref="A72:B72"/>
    <mergeCell ref="C72:E72"/>
    <mergeCell ref="F72:U72"/>
    <mergeCell ref="V72:Y72"/>
    <mergeCell ref="Z72:AG72"/>
    <mergeCell ref="AH72:AK72"/>
    <mergeCell ref="AL72:AO72"/>
    <mergeCell ref="AP72:AS72"/>
    <mergeCell ref="AT72:AW72"/>
    <mergeCell ref="AX71:BA71"/>
    <mergeCell ref="BB71:BE71"/>
    <mergeCell ref="BF71:BI71"/>
    <mergeCell ref="BJ71:BM71"/>
    <mergeCell ref="AH71:AK71"/>
    <mergeCell ref="AL71:AO71"/>
    <mergeCell ref="AP71:AS71"/>
    <mergeCell ref="AT71:AW71"/>
    <mergeCell ref="A71:B71"/>
    <mergeCell ref="F71:U71"/>
    <mergeCell ref="V71:Y71"/>
    <mergeCell ref="Z71:AG71"/>
    <mergeCell ref="A63:BQ63"/>
    <mergeCell ref="A64:BQ64"/>
    <mergeCell ref="BN62:BQ62"/>
    <mergeCell ref="AX62:BA62"/>
    <mergeCell ref="AL62:AO62"/>
    <mergeCell ref="C57:E57"/>
    <mergeCell ref="C58:E58"/>
    <mergeCell ref="A65:B65"/>
    <mergeCell ref="F65:U65"/>
    <mergeCell ref="F62:T62"/>
    <mergeCell ref="F57:U57"/>
    <mergeCell ref="F58:U58"/>
    <mergeCell ref="F61:U61"/>
    <mergeCell ref="A61:B61"/>
    <mergeCell ref="A57:B57"/>
    <mergeCell ref="V65:Y65"/>
    <mergeCell ref="Z65:AG65"/>
    <mergeCell ref="AH65:AK65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A66:B66"/>
    <mergeCell ref="F66:T66"/>
    <mergeCell ref="V66:Y66"/>
    <mergeCell ref="Z66:AG66"/>
    <mergeCell ref="AH66:AK66"/>
    <mergeCell ref="AL66:AO66"/>
    <mergeCell ref="AP66:AS66"/>
    <mergeCell ref="BF69:BQ69"/>
    <mergeCell ref="AH70:AK70"/>
    <mergeCell ref="BJ66:BM66"/>
    <mergeCell ref="BN66:BQ66"/>
    <mergeCell ref="A67:BQ67"/>
    <mergeCell ref="AT66:AW66"/>
    <mergeCell ref="AX66:BA66"/>
    <mergeCell ref="BB66:BE66"/>
    <mergeCell ref="BF66:BI66"/>
    <mergeCell ref="A69:B69"/>
    <mergeCell ref="AL77:AN77"/>
    <mergeCell ref="AM141:AP141"/>
    <mergeCell ref="V74:Y74"/>
    <mergeCell ref="Z74:AG74"/>
    <mergeCell ref="AH74:AK74"/>
    <mergeCell ref="AL74:AO74"/>
    <mergeCell ref="AP74:AS74"/>
    <mergeCell ref="AL78:AN78"/>
    <mergeCell ref="AL79:AN79"/>
    <mergeCell ref="AL76:AO76"/>
    <mergeCell ref="A68:BQ68"/>
    <mergeCell ref="C69:E70"/>
    <mergeCell ref="AT70:AW70"/>
    <mergeCell ref="AH69:AS69"/>
    <mergeCell ref="AL70:AO70"/>
    <mergeCell ref="AP70:AS70"/>
    <mergeCell ref="AT69:BE69"/>
    <mergeCell ref="A70:B70"/>
    <mergeCell ref="BJ70:BM70"/>
    <mergeCell ref="BN70:BQ70"/>
    <mergeCell ref="AQ140:BB140"/>
    <mergeCell ref="BC140:BQ140"/>
    <mergeCell ref="BB70:BE70"/>
    <mergeCell ref="BF70:BI70"/>
    <mergeCell ref="AX70:BA70"/>
    <mergeCell ref="AT79:AW79"/>
    <mergeCell ref="AP76:AS76"/>
    <mergeCell ref="AP77:AS77"/>
    <mergeCell ref="AP78:AS78"/>
    <mergeCell ref="AP79:AS79"/>
    <mergeCell ref="F45:U45"/>
    <mergeCell ref="F44:U44"/>
    <mergeCell ref="AP62:AS62"/>
    <mergeCell ref="AT62:AW62"/>
    <mergeCell ref="A59:BQ59"/>
    <mergeCell ref="A60:BQ60"/>
    <mergeCell ref="AX61:BA61"/>
    <mergeCell ref="BB61:BE61"/>
    <mergeCell ref="BF61:BI61"/>
    <mergeCell ref="F51:U51"/>
    <mergeCell ref="AP48:AS48"/>
    <mergeCell ref="AL48:AO48"/>
    <mergeCell ref="AT48:AW48"/>
    <mergeCell ref="BB42:BE42"/>
    <mergeCell ref="AX42:BA42"/>
    <mergeCell ref="AX46:BA46"/>
    <mergeCell ref="BB46:BE46"/>
    <mergeCell ref="BB43:BE43"/>
    <mergeCell ref="AX44:BA44"/>
    <mergeCell ref="AP43:AS43"/>
    <mergeCell ref="AG19:AJ19"/>
    <mergeCell ref="AK24:BB24"/>
    <mergeCell ref="AQ25:AV25"/>
    <mergeCell ref="AW25:BB25"/>
    <mergeCell ref="AE25:AJ25"/>
    <mergeCell ref="BJ52:BM52"/>
    <mergeCell ref="BN52:BQ52"/>
    <mergeCell ref="BN53:BQ53"/>
    <mergeCell ref="AX53:BA53"/>
    <mergeCell ref="BB53:BE53"/>
    <mergeCell ref="BF53:BI53"/>
    <mergeCell ref="BJ53:BM53"/>
    <mergeCell ref="AL52:AO52"/>
    <mergeCell ref="AP52:AS52"/>
    <mergeCell ref="AT52:AW52"/>
    <mergeCell ref="BB52:BE52"/>
    <mergeCell ref="BN50:BQ50"/>
    <mergeCell ref="AH51:AK51"/>
    <mergeCell ref="AL51:AO51"/>
    <mergeCell ref="AP51:AS51"/>
    <mergeCell ref="AT51:AW51"/>
    <mergeCell ref="AX51:BA51"/>
    <mergeCell ref="BB51:BE51"/>
    <mergeCell ref="BF51:BI51"/>
    <mergeCell ref="BF50:BI50"/>
    <mergeCell ref="AH50:AK50"/>
    <mergeCell ref="AL49:AO49"/>
    <mergeCell ref="AP49:AS49"/>
    <mergeCell ref="AT49:AW49"/>
    <mergeCell ref="BJ50:BM50"/>
    <mergeCell ref="AX50:BA50"/>
    <mergeCell ref="BB50:BE50"/>
    <mergeCell ref="BF46:BI46"/>
    <mergeCell ref="BJ45:BM45"/>
    <mergeCell ref="A46:B46"/>
    <mergeCell ref="A47:B47"/>
    <mergeCell ref="BB45:BE45"/>
    <mergeCell ref="AX45:BA45"/>
    <mergeCell ref="V45:Y45"/>
    <mergeCell ref="AL45:AO45"/>
    <mergeCell ref="Z45:AG45"/>
    <mergeCell ref="AX47:BA47"/>
    <mergeCell ref="V50:Y50"/>
    <mergeCell ref="A48:B48"/>
    <mergeCell ref="V48:Y48"/>
    <mergeCell ref="F46:U46"/>
    <mergeCell ref="F47:U47"/>
    <mergeCell ref="C46:E46"/>
    <mergeCell ref="C47:E47"/>
    <mergeCell ref="F48:U48"/>
    <mergeCell ref="V49:Y49"/>
    <mergeCell ref="A50:B50"/>
    <mergeCell ref="V51:Y51"/>
    <mergeCell ref="A53:B53"/>
    <mergeCell ref="A52:B52"/>
    <mergeCell ref="A51:B51"/>
    <mergeCell ref="F52:U52"/>
    <mergeCell ref="F53:U53"/>
    <mergeCell ref="V52:Y52"/>
    <mergeCell ref="A49:B49"/>
    <mergeCell ref="F49:U49"/>
    <mergeCell ref="A160:K160"/>
    <mergeCell ref="N160:S160"/>
    <mergeCell ref="U160:AO160"/>
    <mergeCell ref="A154:R154"/>
    <mergeCell ref="V154:AA154"/>
    <mergeCell ref="AC154:AW154"/>
    <mergeCell ref="V155:AA155"/>
    <mergeCell ref="AC155:AW155"/>
    <mergeCell ref="N161:S161"/>
    <mergeCell ref="U161:AO161"/>
    <mergeCell ref="A157:R157"/>
    <mergeCell ref="V157:AA157"/>
    <mergeCell ref="AC157:AW157"/>
    <mergeCell ref="N158:S158"/>
    <mergeCell ref="V158:AA158"/>
    <mergeCell ref="AC158:AW158"/>
    <mergeCell ref="B159:C159"/>
    <mergeCell ref="A164:L164"/>
    <mergeCell ref="N164:S164"/>
    <mergeCell ref="U164:AO164"/>
    <mergeCell ref="N165:S165"/>
    <mergeCell ref="U165:AO165"/>
    <mergeCell ref="N151:S151"/>
    <mergeCell ref="U151:AO151"/>
    <mergeCell ref="N148:S148"/>
    <mergeCell ref="U148:AO148"/>
    <mergeCell ref="A150:K150"/>
    <mergeCell ref="N150:S150"/>
    <mergeCell ref="U150:AO150"/>
    <mergeCell ref="A147:K147"/>
    <mergeCell ref="N147:S147"/>
    <mergeCell ref="U147:AO147"/>
    <mergeCell ref="AM142:AP142"/>
    <mergeCell ref="AQ142:AT142"/>
    <mergeCell ref="AU142:AX142"/>
    <mergeCell ref="AA142:AD142"/>
    <mergeCell ref="AI142:AL142"/>
    <mergeCell ref="AY142:BB142"/>
    <mergeCell ref="AU141:AX141"/>
    <mergeCell ref="AY141:BB141"/>
    <mergeCell ref="A142:C142"/>
    <mergeCell ref="S142:V142"/>
    <mergeCell ref="W142:Z142"/>
    <mergeCell ref="D142:O142"/>
    <mergeCell ref="P142:R143"/>
    <mergeCell ref="AE142:AH142"/>
    <mergeCell ref="AQ141:AT141"/>
    <mergeCell ref="BN141:BQ141"/>
    <mergeCell ref="BH141:BM141"/>
    <mergeCell ref="BC142:BG142"/>
    <mergeCell ref="BH142:BM142"/>
    <mergeCell ref="BN142:BQ142"/>
    <mergeCell ref="BC141:BG141"/>
    <mergeCell ref="A140:C141"/>
    <mergeCell ref="S140:AD140"/>
    <mergeCell ref="AE140:AP140"/>
    <mergeCell ref="S141:V141"/>
    <mergeCell ref="AE141:AH141"/>
    <mergeCell ref="W141:Z141"/>
    <mergeCell ref="AA141:AD141"/>
    <mergeCell ref="D140:O141"/>
    <mergeCell ref="P140:R141"/>
    <mergeCell ref="AI141:AL141"/>
    <mergeCell ref="BN61:BQ61"/>
    <mergeCell ref="A62:B62"/>
    <mergeCell ref="V62:Y62"/>
    <mergeCell ref="Z62:AG62"/>
    <mergeCell ref="BB62:BE62"/>
    <mergeCell ref="BF62:BI62"/>
    <mergeCell ref="BJ62:BM62"/>
    <mergeCell ref="AH62:AK62"/>
    <mergeCell ref="BJ61:BM61"/>
    <mergeCell ref="AH61:AK61"/>
    <mergeCell ref="AL61:AO61"/>
    <mergeCell ref="AP61:AS61"/>
    <mergeCell ref="AT61:AW61"/>
    <mergeCell ref="V61:Y61"/>
    <mergeCell ref="Z61:AG61"/>
    <mergeCell ref="AL58:AO58"/>
    <mergeCell ref="AP58:AS58"/>
    <mergeCell ref="AT58:AW58"/>
    <mergeCell ref="AX58:BA58"/>
    <mergeCell ref="A58:B58"/>
    <mergeCell ref="V58:Y58"/>
    <mergeCell ref="Z58:AG58"/>
    <mergeCell ref="AH58:AK58"/>
    <mergeCell ref="BB57:BE57"/>
    <mergeCell ref="BF58:BI58"/>
    <mergeCell ref="BJ58:BM58"/>
    <mergeCell ref="BN58:BQ58"/>
    <mergeCell ref="BN57:BQ57"/>
    <mergeCell ref="BF57:BI57"/>
    <mergeCell ref="BJ57:BM57"/>
    <mergeCell ref="BB58:BE58"/>
    <mergeCell ref="AX57:BA57"/>
    <mergeCell ref="AT50:AW50"/>
    <mergeCell ref="AT53:AW53"/>
    <mergeCell ref="AX54:BA54"/>
    <mergeCell ref="AX52:BA52"/>
    <mergeCell ref="A55:BQ55"/>
    <mergeCell ref="A56:BQ56"/>
    <mergeCell ref="F54:U54"/>
    <mergeCell ref="F50:U50"/>
    <mergeCell ref="AL57:AO57"/>
    <mergeCell ref="AP57:AS57"/>
    <mergeCell ref="AT57:AW57"/>
    <mergeCell ref="AT42:AW42"/>
    <mergeCell ref="AL50:AO50"/>
    <mergeCell ref="AP50:AS50"/>
    <mergeCell ref="AL53:AO53"/>
    <mergeCell ref="AP53:AS53"/>
    <mergeCell ref="AT54:AW54"/>
    <mergeCell ref="AL54:AO54"/>
    <mergeCell ref="AL47:AO47"/>
    <mergeCell ref="V57:Y57"/>
    <mergeCell ref="Z57:AG57"/>
    <mergeCell ref="AH57:AK57"/>
    <mergeCell ref="BF42:BI42"/>
    <mergeCell ref="V54:Y54"/>
    <mergeCell ref="AH54:AK54"/>
    <mergeCell ref="Z53:AG53"/>
    <mergeCell ref="Z51:AG51"/>
    <mergeCell ref="Z52:AG52"/>
    <mergeCell ref="V53:Y53"/>
    <mergeCell ref="AL41:AO41"/>
    <mergeCell ref="A42:B42"/>
    <mergeCell ref="V42:Y42"/>
    <mergeCell ref="Z42:AG42"/>
    <mergeCell ref="AH42:AK42"/>
    <mergeCell ref="A40:B41"/>
    <mergeCell ref="V40:Y41"/>
    <mergeCell ref="Z40:AG41"/>
    <mergeCell ref="AT41:AW41"/>
    <mergeCell ref="BN41:BQ41"/>
    <mergeCell ref="AT40:BE40"/>
    <mergeCell ref="BN42:BQ42"/>
    <mergeCell ref="BJ42:BM42"/>
    <mergeCell ref="BF41:BI41"/>
    <mergeCell ref="BJ41:BM41"/>
    <mergeCell ref="AX41:BA41"/>
    <mergeCell ref="BB41:BE41"/>
    <mergeCell ref="C43:E43"/>
    <mergeCell ref="AB36:AE36"/>
    <mergeCell ref="AF36:AI36"/>
    <mergeCell ref="AJ36:AM36"/>
    <mergeCell ref="W36:AA36"/>
    <mergeCell ref="Q36:V36"/>
    <mergeCell ref="M36:P36"/>
    <mergeCell ref="C40:E41"/>
    <mergeCell ref="F40:U41"/>
    <mergeCell ref="F42:U42"/>
    <mergeCell ref="AR36:AU36"/>
    <mergeCell ref="AH40:AS40"/>
    <mergeCell ref="BC25:BG25"/>
    <mergeCell ref="AK25:AP25"/>
    <mergeCell ref="BC26:BG28"/>
    <mergeCell ref="AE26:AJ28"/>
    <mergeCell ref="AN35:AQ35"/>
    <mergeCell ref="AR35:AU35"/>
    <mergeCell ref="AV35:AY35"/>
    <mergeCell ref="BF40:BQ40"/>
    <mergeCell ref="A24:B25"/>
    <mergeCell ref="S24:AJ24"/>
    <mergeCell ref="A45:B45"/>
    <mergeCell ref="AH45:AK45"/>
    <mergeCell ref="A34:L35"/>
    <mergeCell ref="A36:L36"/>
    <mergeCell ref="S25:X25"/>
    <mergeCell ref="F43:U43"/>
    <mergeCell ref="F31:BQ31"/>
    <mergeCell ref="A44:B44"/>
    <mergeCell ref="AC18:AF18"/>
    <mergeCell ref="AG18:AJ18"/>
    <mergeCell ref="A19:D19"/>
    <mergeCell ref="E19:H19"/>
    <mergeCell ref="I19:L19"/>
    <mergeCell ref="M19:P19"/>
    <mergeCell ref="Z19:AB19"/>
    <mergeCell ref="Q19:T19"/>
    <mergeCell ref="U19:X19"/>
    <mergeCell ref="AC19:AF19"/>
    <mergeCell ref="A17:L17"/>
    <mergeCell ref="M17:X17"/>
    <mergeCell ref="Y17:AJ17"/>
    <mergeCell ref="A18:D18"/>
    <mergeCell ref="E18:H18"/>
    <mergeCell ref="I18:L18"/>
    <mergeCell ref="M18:P18"/>
    <mergeCell ref="Q18:T18"/>
    <mergeCell ref="U18:X18"/>
    <mergeCell ref="Y18:AB18"/>
    <mergeCell ref="O12:BO12"/>
    <mergeCell ref="O13:BO13"/>
    <mergeCell ref="F12:J12"/>
    <mergeCell ref="F13:J13"/>
    <mergeCell ref="K12:N12"/>
    <mergeCell ref="F7:M7"/>
    <mergeCell ref="O7:BO7"/>
    <mergeCell ref="F9:M9"/>
    <mergeCell ref="F10:M10"/>
    <mergeCell ref="O10:BO10"/>
    <mergeCell ref="A1:BQ1"/>
    <mergeCell ref="A2:BQ2"/>
    <mergeCell ref="A3:BQ3"/>
    <mergeCell ref="F6:M6"/>
    <mergeCell ref="A54:B54"/>
    <mergeCell ref="F38:BQ38"/>
    <mergeCell ref="A43:B43"/>
    <mergeCell ref="Z43:AG43"/>
    <mergeCell ref="AL43:AO43"/>
    <mergeCell ref="AT43:AW43"/>
    <mergeCell ref="BF43:BI43"/>
    <mergeCell ref="AL42:AO42"/>
    <mergeCell ref="C45:E45"/>
    <mergeCell ref="AX43:BA43"/>
    <mergeCell ref="AP44:AS44"/>
    <mergeCell ref="AT44:AW44"/>
    <mergeCell ref="V43:Y43"/>
    <mergeCell ref="V44:Y44"/>
    <mergeCell ref="Z44:AG44"/>
    <mergeCell ref="AL44:AO44"/>
    <mergeCell ref="AH43:AK43"/>
    <mergeCell ref="AH44:AK44"/>
    <mergeCell ref="AH53:AK53"/>
    <mergeCell ref="Z50:AG50"/>
    <mergeCell ref="Z46:AG46"/>
    <mergeCell ref="AH49:AK49"/>
    <mergeCell ref="AH52:AK52"/>
    <mergeCell ref="AH48:AK48"/>
    <mergeCell ref="Z49:AG49"/>
    <mergeCell ref="Z48:AG48"/>
    <mergeCell ref="BN54:BQ54"/>
    <mergeCell ref="BJ54:BM54"/>
    <mergeCell ref="BJ44:BM44"/>
    <mergeCell ref="BJ46:BM46"/>
    <mergeCell ref="BN46:BQ46"/>
    <mergeCell ref="BJ49:BM49"/>
    <mergeCell ref="BN49:BQ49"/>
    <mergeCell ref="BN45:BQ45"/>
    <mergeCell ref="BJ51:BM51"/>
    <mergeCell ref="BN51:BQ51"/>
    <mergeCell ref="BJ43:BM43"/>
    <mergeCell ref="BN43:BQ43"/>
    <mergeCell ref="BN44:BQ44"/>
    <mergeCell ref="BJ48:BM48"/>
    <mergeCell ref="BN48:BQ48"/>
    <mergeCell ref="BJ47:BM47"/>
    <mergeCell ref="BN47:BQ47"/>
    <mergeCell ref="AX48:BA48"/>
    <mergeCell ref="BB48:BE48"/>
    <mergeCell ref="AX49:BA49"/>
    <mergeCell ref="BB49:BE49"/>
    <mergeCell ref="AT47:AW47"/>
    <mergeCell ref="AT46:AW46"/>
    <mergeCell ref="AH41:AK41"/>
    <mergeCell ref="AP41:AS41"/>
    <mergeCell ref="AP42:AS42"/>
    <mergeCell ref="AH46:AK46"/>
    <mergeCell ref="AL46:AO46"/>
    <mergeCell ref="AP46:AS46"/>
    <mergeCell ref="AT45:AW45"/>
    <mergeCell ref="AH47:AK47"/>
    <mergeCell ref="BF44:BI44"/>
    <mergeCell ref="BF54:BI54"/>
    <mergeCell ref="BB44:BE44"/>
    <mergeCell ref="BB54:BE54"/>
    <mergeCell ref="BF45:BI45"/>
    <mergeCell ref="BF47:BI47"/>
    <mergeCell ref="BF48:BI48"/>
    <mergeCell ref="BF49:BI49"/>
    <mergeCell ref="BF52:BI52"/>
    <mergeCell ref="BB47:BE47"/>
    <mergeCell ref="M35:P35"/>
    <mergeCell ref="Q35:V35"/>
    <mergeCell ref="E26:G28"/>
    <mergeCell ref="AP54:AS54"/>
    <mergeCell ref="AP47:AS47"/>
    <mergeCell ref="V46:Y46"/>
    <mergeCell ref="V47:Y47"/>
    <mergeCell ref="Z47:AG47"/>
    <mergeCell ref="AP45:AS45"/>
    <mergeCell ref="Z54:AG54"/>
    <mergeCell ref="AB35:AE35"/>
    <mergeCell ref="AB34:AM34"/>
    <mergeCell ref="AF35:AI35"/>
    <mergeCell ref="AJ35:AM35"/>
    <mergeCell ref="BC24:BQ24"/>
    <mergeCell ref="Y25:AD25"/>
    <mergeCell ref="Q20:T20"/>
    <mergeCell ref="C95:E95"/>
    <mergeCell ref="C92:E92"/>
    <mergeCell ref="C93:E93"/>
    <mergeCell ref="C94:E94"/>
    <mergeCell ref="C24:D25"/>
    <mergeCell ref="H24:R25"/>
    <mergeCell ref="E24:G25"/>
    <mergeCell ref="V76:Y76"/>
    <mergeCell ref="A88:B88"/>
    <mergeCell ref="C88:E88"/>
    <mergeCell ref="F88:T88"/>
    <mergeCell ref="V88:X88"/>
    <mergeCell ref="A81:BQ81"/>
    <mergeCell ref="A82:BQ82"/>
    <mergeCell ref="A83:B83"/>
    <mergeCell ref="C83:E83"/>
    <mergeCell ref="F83:U83"/>
    <mergeCell ref="AX88:BA88"/>
    <mergeCell ref="BB88:BE88"/>
    <mergeCell ref="BF88:BI88"/>
    <mergeCell ref="Z88:AG88"/>
    <mergeCell ref="AH88:AK88"/>
    <mergeCell ref="AL88:AN88"/>
    <mergeCell ref="AP88:AS88"/>
    <mergeCell ref="BJ88:BM88"/>
    <mergeCell ref="BN88:BQ88"/>
    <mergeCell ref="F109:U109"/>
    <mergeCell ref="F110:U110"/>
    <mergeCell ref="V109:Y109"/>
    <mergeCell ref="V110:Y110"/>
    <mergeCell ref="AL109:AN109"/>
    <mergeCell ref="AP109:AS109"/>
    <mergeCell ref="AX109:BA109"/>
    <mergeCell ref="AT88:AW88"/>
    <mergeCell ref="A109:B109"/>
    <mergeCell ref="A110:B110"/>
    <mergeCell ref="A111:B111"/>
    <mergeCell ref="C109:E109"/>
    <mergeCell ref="C110:E110"/>
    <mergeCell ref="C111:E111"/>
    <mergeCell ref="Z109:AG109"/>
    <mergeCell ref="Z110:AG110"/>
    <mergeCell ref="Z111:AG111"/>
    <mergeCell ref="F111:U111"/>
    <mergeCell ref="BB109:BE109"/>
    <mergeCell ref="BJ109:BM109"/>
    <mergeCell ref="BN109:BQ109"/>
    <mergeCell ref="BN110:BQ110"/>
    <mergeCell ref="BJ110:BM110"/>
    <mergeCell ref="BB110:BE110"/>
    <mergeCell ref="AX110:BA110"/>
    <mergeCell ref="AP110:AS110"/>
    <mergeCell ref="AL110:AN110"/>
    <mergeCell ref="AL111:AN111"/>
    <mergeCell ref="AP111:AS111"/>
    <mergeCell ref="AX111:BA111"/>
    <mergeCell ref="BN111:BQ111"/>
    <mergeCell ref="BJ111:BM111"/>
    <mergeCell ref="A116:B116"/>
    <mergeCell ref="V116:X116"/>
    <mergeCell ref="AH116:AK116"/>
    <mergeCell ref="AP116:AS116"/>
    <mergeCell ref="AX116:BA116"/>
    <mergeCell ref="BF116:BI116"/>
    <mergeCell ref="BN116:BQ116"/>
    <mergeCell ref="V111:Y111"/>
    <mergeCell ref="F118:T118"/>
    <mergeCell ref="F117:T117"/>
    <mergeCell ref="F116:T116"/>
    <mergeCell ref="BB111:BE111"/>
    <mergeCell ref="Z115:AG115"/>
    <mergeCell ref="AH115:AK115"/>
    <mergeCell ref="AL115:AO115"/>
    <mergeCell ref="AP115:AS115"/>
    <mergeCell ref="AT115:AW115"/>
    <mergeCell ref="AX115:BA115"/>
    <mergeCell ref="A117:B117"/>
    <mergeCell ref="A118:B118"/>
    <mergeCell ref="C116:E116"/>
    <mergeCell ref="C117:E117"/>
    <mergeCell ref="C118:E118"/>
    <mergeCell ref="V117:X117"/>
    <mergeCell ref="V118:X118"/>
    <mergeCell ref="Z116:AG116"/>
    <mergeCell ref="Z117:AG117"/>
    <mergeCell ref="Z118:AG118"/>
    <mergeCell ref="AH117:AK117"/>
    <mergeCell ref="AH118:AK118"/>
    <mergeCell ref="AL116:AN116"/>
    <mergeCell ref="AL117:AO117"/>
    <mergeCell ref="AL118:AN118"/>
    <mergeCell ref="AP117:AS117"/>
    <mergeCell ref="AT116:AW116"/>
    <mergeCell ref="AT117:AW117"/>
    <mergeCell ref="AT118:AW118"/>
    <mergeCell ref="AP118:AS118"/>
    <mergeCell ref="AX117:BA117"/>
    <mergeCell ref="AX118:BA118"/>
    <mergeCell ref="BB116:BE116"/>
    <mergeCell ref="BB117:BE117"/>
    <mergeCell ref="BB118:BE118"/>
    <mergeCell ref="BF117:BI117"/>
    <mergeCell ref="BF118:BI118"/>
    <mergeCell ref="BJ116:BM116"/>
    <mergeCell ref="BJ117:BM117"/>
    <mergeCell ref="BJ118:BM118"/>
    <mergeCell ref="BN117:BQ117"/>
    <mergeCell ref="BN118:BQ118"/>
    <mergeCell ref="A123:B123"/>
    <mergeCell ref="A124:B124"/>
    <mergeCell ref="V123:X123"/>
    <mergeCell ref="V124:X124"/>
    <mergeCell ref="AH123:AK123"/>
    <mergeCell ref="AH124:AK124"/>
    <mergeCell ref="AT123:AW123"/>
    <mergeCell ref="AT124:AW124"/>
    <mergeCell ref="A125:B125"/>
    <mergeCell ref="F123:T123"/>
    <mergeCell ref="F124:T124"/>
    <mergeCell ref="F125:T125"/>
    <mergeCell ref="V125:X125"/>
    <mergeCell ref="Z125:AG125"/>
    <mergeCell ref="Z124:AG124"/>
    <mergeCell ref="Z123:AG123"/>
    <mergeCell ref="AH125:AK125"/>
    <mergeCell ref="AL123:AN123"/>
    <mergeCell ref="AP123:AS123"/>
    <mergeCell ref="AL124:AN124"/>
    <mergeCell ref="AL125:AN125"/>
    <mergeCell ref="AP124:AS124"/>
    <mergeCell ref="AP125:AS125"/>
    <mergeCell ref="AT125:AW125"/>
    <mergeCell ref="AX123:BA123"/>
    <mergeCell ref="AX124:BA124"/>
    <mergeCell ref="AX125:BA125"/>
    <mergeCell ref="BB123:BE123"/>
    <mergeCell ref="BB124:BE124"/>
    <mergeCell ref="BB125:BE125"/>
    <mergeCell ref="BF123:BI123"/>
    <mergeCell ref="BF124:BI124"/>
    <mergeCell ref="BF125:BI125"/>
    <mergeCell ref="BJ123:BM123"/>
    <mergeCell ref="BJ124:BM124"/>
    <mergeCell ref="BJ125:BM125"/>
    <mergeCell ref="BN123:BQ123"/>
    <mergeCell ref="BN124:BQ124"/>
    <mergeCell ref="BN125:BQ125"/>
    <mergeCell ref="F130:T130"/>
    <mergeCell ref="F131:T131"/>
    <mergeCell ref="F132:T132"/>
    <mergeCell ref="A130:B130"/>
    <mergeCell ref="A131:B131"/>
    <mergeCell ref="A132:B132"/>
    <mergeCell ref="V132:Y132"/>
    <mergeCell ref="V131:Y131"/>
    <mergeCell ref="V130:Y130"/>
    <mergeCell ref="Z132:AG132"/>
    <mergeCell ref="Z131:AG131"/>
    <mergeCell ref="Z130:AG130"/>
    <mergeCell ref="AH132:AK132"/>
    <mergeCell ref="AH131:AK131"/>
    <mergeCell ref="AH130:AK130"/>
    <mergeCell ref="AL130:AN130"/>
    <mergeCell ref="AL131:AN131"/>
    <mergeCell ref="AL132:AN132"/>
    <mergeCell ref="AP130:AS130"/>
    <mergeCell ref="AP131:AS131"/>
    <mergeCell ref="AP132:AS132"/>
    <mergeCell ref="AT130:AW130"/>
    <mergeCell ref="AT131:AW131"/>
    <mergeCell ref="AT132:AW132"/>
    <mergeCell ref="BN130:BQ130"/>
    <mergeCell ref="BN131:BQ131"/>
    <mergeCell ref="BN132:BQ132"/>
    <mergeCell ref="BF130:BI130"/>
    <mergeCell ref="BJ130:BM130"/>
    <mergeCell ref="BF131:BI131"/>
    <mergeCell ref="BF132:BI132"/>
    <mergeCell ref="BJ131:BM131"/>
    <mergeCell ref="BJ132:BM132"/>
  </mergeCells>
  <printOptions/>
  <pageMargins left="0.3937007874015748" right="0.1968503937007874" top="0.5905511811023623" bottom="0.3937007874015748" header="0" footer="0"/>
  <pageSetup horizontalDpi="600" verticalDpi="600" orientation="landscape" paperSize="9" scale="8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2019-03-27T08:02:20Z</cp:lastPrinted>
  <dcterms:created xsi:type="dcterms:W3CDTF">2011-09-07T10:05:41Z</dcterms:created>
  <dcterms:modified xsi:type="dcterms:W3CDTF">2019-03-27T08:02:30Z</dcterms:modified>
  <cp:category/>
  <cp:version/>
  <cp:contentType/>
  <cp:contentStatus/>
</cp:coreProperties>
</file>